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ogrammes\PACME\Formulaires\"/>
    </mc:Choice>
  </mc:AlternateContent>
  <bookViews>
    <workbookView xWindow="0" yWindow="0" windowWidth="28800" windowHeight="13730"/>
  </bookViews>
  <sheets>
    <sheet name="Rapport financier" sheetId="1" r:id="rId1"/>
    <sheet name="Dépenses" sheetId="2" r:id="rId2"/>
  </sheets>
  <definedNames>
    <definedName name="_xlnm.Print_Titles" localSheetId="0">'Rapport financier'!$1:$15</definedName>
    <definedName name="_xlnm.Print_Area" localSheetId="1">Dépenses!$A$1:$J$34</definedName>
    <definedName name="_xlnm.Print_Area" localSheetId="0">'Rapport financier'!$A$1:$K$48</definedName>
  </definedNames>
  <calcPr calcId="152511"/>
</workbook>
</file>

<file path=xl/calcChain.xml><?xml version="1.0" encoding="utf-8"?>
<calcChain xmlns="http://schemas.openxmlformats.org/spreadsheetml/2006/main">
  <c r="H17" i="1" l="1"/>
  <c r="G17" i="1"/>
  <c r="E17" i="1"/>
  <c r="I17" i="1" s="1"/>
  <c r="K18" i="1" l="1"/>
  <c r="K33" i="1"/>
  <c r="K31" i="1"/>
  <c r="K29" i="1"/>
  <c r="K27" i="1"/>
  <c r="K25" i="1"/>
  <c r="K23" i="1"/>
  <c r="K21" i="1"/>
  <c r="K12" i="1"/>
  <c r="K11" i="1"/>
  <c r="K10" i="1"/>
  <c r="H30" i="2" l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2" i="2"/>
  <c r="F29" i="2"/>
  <c r="E29" i="2"/>
  <c r="G29" i="2" s="1"/>
  <c r="H29" i="2" s="1"/>
  <c r="F28" i="2"/>
  <c r="E28" i="2"/>
  <c r="F27" i="2"/>
  <c r="E27" i="2"/>
  <c r="F26" i="2"/>
  <c r="E26" i="2"/>
  <c r="F25" i="2"/>
  <c r="E25" i="2"/>
  <c r="G25" i="2" s="1"/>
  <c r="H25" i="2" s="1"/>
  <c r="F24" i="2"/>
  <c r="E24" i="2"/>
  <c r="F23" i="2"/>
  <c r="E23" i="2"/>
  <c r="F22" i="2"/>
  <c r="E22" i="2"/>
  <c r="F21" i="2"/>
  <c r="E21" i="2"/>
  <c r="G21" i="2" s="1"/>
  <c r="H21" i="2" s="1"/>
  <c r="F20" i="2"/>
  <c r="E20" i="2"/>
  <c r="F19" i="2"/>
  <c r="E19" i="2"/>
  <c r="F18" i="2"/>
  <c r="E18" i="2"/>
  <c r="F17" i="2"/>
  <c r="E17" i="2"/>
  <c r="G17" i="2" s="1"/>
  <c r="H17" i="2" s="1"/>
  <c r="F16" i="2"/>
  <c r="E16" i="2"/>
  <c r="F15" i="2"/>
  <c r="E15" i="2"/>
  <c r="F14" i="2"/>
  <c r="E14" i="2"/>
  <c r="F13" i="2"/>
  <c r="E13" i="2"/>
  <c r="F12" i="2"/>
  <c r="E12" i="2"/>
  <c r="F11" i="2"/>
  <c r="E11" i="2"/>
  <c r="G11" i="2" s="1"/>
  <c r="H11" i="2" s="1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G2" i="2" l="1"/>
  <c r="H2" i="2" s="1"/>
  <c r="G10" i="2"/>
  <c r="H10" i="2" s="1"/>
  <c r="G14" i="2"/>
  <c r="H14" i="2" s="1"/>
  <c r="G18" i="2"/>
  <c r="H18" i="2" s="1"/>
  <c r="G26" i="2"/>
  <c r="H26" i="2" s="1"/>
  <c r="G9" i="2"/>
  <c r="H9" i="2" s="1"/>
  <c r="G13" i="2"/>
  <c r="H13" i="2" s="1"/>
  <c r="G5" i="2"/>
  <c r="H5" i="2" s="1"/>
  <c r="G7" i="2"/>
  <c r="H7" i="2" s="1"/>
  <c r="G12" i="2"/>
  <c r="H12" i="2" s="1"/>
  <c r="G16" i="2"/>
  <c r="H16" i="2" s="1"/>
  <c r="G28" i="2"/>
  <c r="H28" i="2" s="1"/>
  <c r="G3" i="2"/>
  <c r="H3" i="2" s="1"/>
  <c r="G8" i="2"/>
  <c r="H8" i="2" s="1"/>
  <c r="G19" i="2"/>
  <c r="H19" i="2" s="1"/>
  <c r="G24" i="2"/>
  <c r="H24" i="2" s="1"/>
  <c r="G23" i="2"/>
  <c r="H23" i="2" s="1"/>
  <c r="G27" i="2"/>
  <c r="H27" i="2" s="1"/>
  <c r="G4" i="2"/>
  <c r="H4" i="2" s="1"/>
  <c r="G6" i="2"/>
  <c r="H6" i="2" s="1"/>
  <c r="G15" i="2"/>
  <c r="H15" i="2" s="1"/>
  <c r="G20" i="2"/>
  <c r="H20" i="2" s="1"/>
  <c r="G22" i="2"/>
  <c r="H22" i="2" s="1"/>
  <c r="K24" i="1"/>
  <c r="K26" i="1"/>
  <c r="K28" i="1"/>
  <c r="K30" i="1"/>
  <c r="K32" i="1"/>
  <c r="K34" i="1"/>
  <c r="H20" i="1" l="1"/>
  <c r="H34" i="1" l="1"/>
  <c r="E34" i="1"/>
  <c r="G34" i="1"/>
  <c r="I34" i="1" l="1"/>
  <c r="J34" i="1" s="1"/>
  <c r="E20" i="1"/>
  <c r="H24" i="1" l="1"/>
  <c r="H25" i="1"/>
  <c r="H26" i="1"/>
  <c r="H27" i="1"/>
  <c r="G24" i="1"/>
  <c r="G25" i="1"/>
  <c r="G26" i="1"/>
  <c r="G27" i="1"/>
  <c r="E24" i="1"/>
  <c r="I24" i="1" s="1"/>
  <c r="E25" i="1"/>
  <c r="I25" i="1" s="1"/>
  <c r="E26" i="1"/>
  <c r="I26" i="1" s="1"/>
  <c r="E27" i="1"/>
  <c r="I27" i="1" s="1"/>
  <c r="J26" i="1" l="1"/>
  <c r="J27" i="1"/>
  <c r="J25" i="1"/>
  <c r="J24" i="1"/>
  <c r="F35" i="1"/>
  <c r="F37" i="1" s="1"/>
  <c r="D35" i="1"/>
  <c r="D37" i="1" s="1"/>
  <c r="B35" i="1"/>
  <c r="B36" i="1" s="1"/>
  <c r="H33" i="1"/>
  <c r="G33" i="1"/>
  <c r="E33" i="1"/>
  <c r="H32" i="1"/>
  <c r="G32" i="1"/>
  <c r="E32" i="1"/>
  <c r="H31" i="1"/>
  <c r="G31" i="1"/>
  <c r="E31" i="1"/>
  <c r="H30" i="1"/>
  <c r="G30" i="1"/>
  <c r="E30" i="1"/>
  <c r="H29" i="1"/>
  <c r="G29" i="1"/>
  <c r="E29" i="1"/>
  <c r="H28" i="1"/>
  <c r="G28" i="1"/>
  <c r="E28" i="1"/>
  <c r="H23" i="1"/>
  <c r="G23" i="1"/>
  <c r="E23" i="1"/>
  <c r="H22" i="1"/>
  <c r="G22" i="1"/>
  <c r="E22" i="1"/>
  <c r="H21" i="1"/>
  <c r="G21" i="1"/>
  <c r="E21" i="1"/>
  <c r="G20" i="1"/>
  <c r="I20" i="1" s="1"/>
  <c r="H19" i="1"/>
  <c r="G19" i="1"/>
  <c r="E19" i="1"/>
  <c r="H18" i="1"/>
  <c r="G18" i="1"/>
  <c r="E18" i="1"/>
  <c r="B37" i="1" l="1"/>
  <c r="I33" i="1"/>
  <c r="J33" i="1" s="1"/>
  <c r="I22" i="1"/>
  <c r="I30" i="1"/>
  <c r="I21" i="1"/>
  <c r="I29" i="1"/>
  <c r="H35" i="1"/>
  <c r="H37" i="1" s="1"/>
  <c r="I19" i="1"/>
  <c r="I23" i="1"/>
  <c r="I31" i="1"/>
  <c r="E35" i="1"/>
  <c r="I18" i="1"/>
  <c r="I28" i="1"/>
  <c r="G35" i="1"/>
  <c r="J17" i="1"/>
  <c r="K17" i="1" s="1"/>
  <c r="I32" i="1"/>
  <c r="J22" i="1" l="1"/>
  <c r="K22" i="1" s="1"/>
  <c r="J31" i="1"/>
  <c r="J29" i="1"/>
  <c r="J28" i="1"/>
  <c r="E36" i="1"/>
  <c r="E37" i="1" s="1"/>
  <c r="G36" i="1"/>
  <c r="G37" i="1" s="1"/>
  <c r="J32" i="1"/>
  <c r="J23" i="1"/>
  <c r="J21" i="1"/>
  <c r="J20" i="1"/>
  <c r="K20" i="1" s="1"/>
  <c r="J18" i="1"/>
  <c r="J19" i="1"/>
  <c r="K19" i="1" s="1"/>
  <c r="J30" i="1"/>
  <c r="I35" i="1"/>
  <c r="K35" i="1" l="1"/>
  <c r="J35" i="1"/>
  <c r="I36" i="1"/>
  <c r="J36" i="1" s="1"/>
  <c r="K36" i="1" s="1"/>
  <c r="I37" i="1" l="1"/>
  <c r="J37" i="1" s="1"/>
  <c r="K37" i="1" s="1"/>
</calcChain>
</file>

<file path=xl/sharedStrings.xml><?xml version="1.0" encoding="utf-8"?>
<sst xmlns="http://schemas.openxmlformats.org/spreadsheetml/2006/main" count="61" uniqueCount="58">
  <si>
    <t>NOM DU PROMOTEUR :</t>
  </si>
  <si>
    <t>Date de début du projet</t>
  </si>
  <si>
    <t>Date de fin du projet</t>
  </si>
  <si>
    <t>Du</t>
  </si>
  <si>
    <t>SOUS-TOTAL</t>
  </si>
  <si>
    <t>RAPPORT FINANCIER</t>
  </si>
  <si>
    <t>Poste budgétaire selon l'entente</t>
  </si>
  <si>
    <t>Versement intermédiaire</t>
  </si>
  <si>
    <t>(A)</t>
  </si>
  <si>
    <t>(B)</t>
  </si>
  <si>
    <t>(C)</t>
  </si>
  <si>
    <t>(D = B x C)</t>
  </si>
  <si>
    <t>(E)</t>
  </si>
  <si>
    <t>(F = B x E)</t>
  </si>
  <si>
    <t xml:space="preserve">Montant total des dépenses engagées        </t>
  </si>
  <si>
    <t>(G = C + E)</t>
  </si>
  <si>
    <t xml:space="preserve">Montant total admissible          </t>
  </si>
  <si>
    <t>(H = D + F)</t>
  </si>
  <si>
    <t>(I = A - H)</t>
  </si>
  <si>
    <t xml:space="preserve">Taux de remboursement               </t>
  </si>
  <si>
    <t>(J = I/A)</t>
  </si>
  <si>
    <t>Date de production</t>
  </si>
  <si>
    <t xml:space="preserve">Au </t>
  </si>
  <si>
    <t>Versement intermédiaire:</t>
  </si>
  <si>
    <t>Versement</t>
  </si>
  <si>
    <t>Montant</t>
  </si>
  <si>
    <t>50 % des taxes</t>
  </si>
  <si>
    <t>Montant des dépenses engagées</t>
  </si>
  <si>
    <t>Date</t>
  </si>
  <si>
    <t>Poste budgétaire</t>
  </si>
  <si>
    <r>
      <t>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de la facture</t>
    </r>
  </si>
  <si>
    <t>Montant admissible (réservé à la CPMT)</t>
  </si>
  <si>
    <r>
      <t>N</t>
    </r>
    <r>
      <rPr>
        <b/>
        <vertAlign val="superscript"/>
        <sz val="10"/>
        <rFont val="Arial Narrow"/>
        <family val="2"/>
      </rPr>
      <t>o</t>
    </r>
    <r>
      <rPr>
        <b/>
        <sz val="10"/>
        <rFont val="Arial Narrow"/>
        <family val="2"/>
      </rPr>
      <t xml:space="preserve"> de dossier </t>
    </r>
  </si>
  <si>
    <r>
      <t>Période visée par le versement intermédiaire</t>
    </r>
    <r>
      <rPr>
        <b/>
        <vertAlign val="superscript"/>
        <sz val="10"/>
        <color rgb="FF000000"/>
        <rFont val="Arial Narrow"/>
        <family val="2"/>
      </rPr>
      <t>1</t>
    </r>
  </si>
  <si>
    <r>
      <t xml:space="preserve"> Montant des dépenses engagées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                </t>
    </r>
  </si>
  <si>
    <r>
      <t>Montant admissible</t>
    </r>
    <r>
      <rPr>
        <b/>
        <vertAlign val="superscript"/>
        <sz val="10"/>
        <rFont val="Arial Narrow"/>
        <family val="2"/>
      </rPr>
      <t xml:space="preserve">                            </t>
    </r>
  </si>
  <si>
    <r>
      <t xml:space="preserve"> Montant des dépenses engagées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      </t>
    </r>
  </si>
  <si>
    <r>
      <t>Montant admissible</t>
    </r>
    <r>
      <rPr>
        <b/>
        <vertAlign val="superscript"/>
        <sz val="10"/>
        <rFont val="Arial Narrow"/>
        <family val="2"/>
      </rPr>
      <t xml:space="preserve">         </t>
    </r>
  </si>
  <si>
    <r>
      <t>Montant des dépenses admissibles engagées dans l'année financière précédente</t>
    </r>
    <r>
      <rPr>
        <b/>
        <vertAlign val="superscript"/>
        <sz val="10"/>
        <color rgb="FF000000"/>
        <rFont val="Arial Narrow"/>
        <family val="2"/>
      </rPr>
      <t>3</t>
    </r>
  </si>
  <si>
    <t>Dernier versement :</t>
  </si>
  <si>
    <t xml:space="preserve">Montant de la subvention accordée      </t>
  </si>
  <si>
    <r>
      <t>Période visée par le dernier versement</t>
    </r>
    <r>
      <rPr>
        <b/>
        <vertAlign val="superscript"/>
        <sz val="10"/>
        <color rgb="FF000000"/>
        <rFont val="Arial Narrow"/>
        <family val="2"/>
      </rPr>
      <t>1</t>
    </r>
  </si>
  <si>
    <t>Dernier versement</t>
  </si>
  <si>
    <t>Montant  de la subvention accordée</t>
  </si>
  <si>
    <t xml:space="preserve">Écart entre le montant de la subvention accordée et le montant total admissible         </t>
  </si>
  <si>
    <t>Frais d'administration (maximum : 10 % de la somme versée)</t>
  </si>
  <si>
    <t>TOTAL</t>
  </si>
  <si>
    <r>
      <rPr>
        <vertAlign val="superscript"/>
        <sz val="10"/>
        <color rgb="FF000000"/>
        <rFont val="Arial Narrow"/>
        <family val="2"/>
      </rPr>
      <t>1</t>
    </r>
    <r>
      <rPr>
        <sz val="10"/>
        <color rgb="FF000000"/>
        <rFont val="Arial Narrow"/>
        <family val="2"/>
      </rPr>
      <t xml:space="preserve"> Date de début et de fin la de période pendant laquelle les dépenses ont été engagées.</t>
    </r>
  </si>
  <si>
    <r>
      <rPr>
        <vertAlign val="superscript"/>
        <sz val="10"/>
        <color rgb="FF000000"/>
        <rFont val="Arial Narrow"/>
        <family val="2"/>
      </rPr>
      <t>2</t>
    </r>
    <r>
      <rPr>
        <sz val="10"/>
        <color rgb="FF000000"/>
        <rFont val="Arial Narrow"/>
        <family val="2"/>
      </rPr>
      <t xml:space="preserve"> Pour les postes budgétaires ayant un taux de remboursement de 50 %, fournir le montant total des dépenses engagées. Par exemple, si le montant accordé pour un poste budgétaire est de 5 000 $,  </t>
    </r>
  </si>
  <si>
    <t>le montant des dépenses engagées, excluant la portion de taxes, doit correspondre à 10 000 $, .</t>
  </si>
  <si>
    <r>
      <rPr>
        <vertAlign val="super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 xml:space="preserve"> Ce montant est inclus dans le </t>
    </r>
    <r>
      <rPr>
        <b/>
        <sz val="10"/>
        <color rgb="FF000000"/>
        <rFont val="Arial Narrow"/>
        <family val="2"/>
      </rPr>
      <t>total</t>
    </r>
    <r>
      <rPr>
        <sz val="10"/>
        <color rgb="FF000000"/>
        <rFont val="Arial Narrow"/>
        <family val="2"/>
      </rPr>
      <t>, mais il comprend seulement les dépenses admissibles effectuées dans l'année financière précédente à la date de production du présent rapport. Une année financière débute le 1</t>
    </r>
    <r>
      <rPr>
        <vertAlign val="superscript"/>
        <sz val="10"/>
        <color rgb="FF000000"/>
        <rFont val="Arial Narrow"/>
        <family val="2"/>
      </rPr>
      <t>er</t>
    </r>
    <r>
      <rPr>
        <sz val="10"/>
        <color rgb="FF000000"/>
        <rFont val="Arial Narrow"/>
        <family val="2"/>
      </rPr>
      <t xml:space="preserve"> avril d'une année et se termine le 31 mars de l'année suivante. </t>
    </r>
  </si>
  <si>
    <t>Vérifié par :</t>
  </si>
  <si>
    <t>Date :</t>
  </si>
  <si>
    <t>Fournisseur de services ou entreprise</t>
  </si>
  <si>
    <t>TPS (5 %)</t>
  </si>
  <si>
    <t>TVQ    (9,975 %)</t>
  </si>
  <si>
    <t>Montant des dépenses engagées (incluant 50 % des taxes)</t>
  </si>
  <si>
    <t>Réservé à la DSODMO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</si>
</sst>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yyyy/mm/dd;@"/>
    <numFmt numFmtId="166" formatCode="#,##0.00\ &quot;$&quot;;[Red]#,##0.00\ &quot;$&quot;"/>
  </numFmts>
  <fonts count="22" x14ac:knownFonts="1">
    <font>
      <sz val="11"/>
      <color rgb="FF000000"/>
      <name val="Calibri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Arial Narrow"/>
      <family val="2"/>
    </font>
    <font>
      <b/>
      <sz val="15"/>
      <color rgb="FF000000"/>
      <name val="Arial Narrow"/>
      <family val="2"/>
    </font>
    <font>
      <sz val="15"/>
      <color rgb="FF000000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9"/>
      <color rgb="FFFF000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vertAlign val="superscript"/>
      <sz val="1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vertAlign val="superscript"/>
      <sz val="10"/>
      <color rgb="FF000000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color rgb="FF00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DEEBF6"/>
        <bgColor rgb="FFDEEBF6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0000"/>
      </patternFill>
    </fill>
    <fill>
      <patternFill patternType="solid">
        <fgColor theme="4" tint="0.79998168889431442"/>
        <bgColor rgb="FFDEEBF6"/>
      </patternFill>
    </fill>
    <fill>
      <patternFill patternType="solid">
        <fgColor theme="0"/>
        <bgColor rgb="FFDEEB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DEEBF6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7" borderId="0" xfId="0" applyFont="1" applyFill="1" applyAlignment="1"/>
    <xf numFmtId="0" fontId="0" fillId="0" borderId="0" xfId="0"/>
    <xf numFmtId="0" fontId="0" fillId="0" borderId="0" xfId="0" applyFill="1"/>
    <xf numFmtId="14" fontId="1" fillId="9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40" fontId="1" fillId="9" borderId="4" xfId="0" applyNumberFormat="1" applyFont="1" applyFill="1" applyBorder="1" applyAlignment="1">
      <alignment horizontal="center" vertical="center" wrapText="1"/>
    </xf>
    <xf numFmtId="164" fontId="1" fillId="9" borderId="4" xfId="0" applyNumberFormat="1" applyFont="1" applyFill="1" applyBorder="1" applyAlignment="1">
      <alignment horizontal="center" vertical="center" wrapText="1"/>
    </xf>
    <xf numFmtId="40" fontId="1" fillId="9" borderId="14" xfId="0" applyNumberFormat="1" applyFont="1" applyFill="1" applyBorder="1" applyAlignment="1">
      <alignment horizontal="center" vertical="center" wrapText="1"/>
    </xf>
    <xf numFmtId="40" fontId="1" fillId="9" borderId="15" xfId="0" applyNumberFormat="1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 wrapText="1"/>
    </xf>
    <xf numFmtId="40" fontId="1" fillId="17" borderId="4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wrapText="1"/>
    </xf>
    <xf numFmtId="0" fontId="7" fillId="0" borderId="22" xfId="0" applyFont="1" applyFill="1" applyBorder="1" applyAlignment="1">
      <alignment horizontal="left" wrapText="1"/>
    </xf>
    <xf numFmtId="40" fontId="7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vertical="center"/>
    </xf>
    <xf numFmtId="166" fontId="6" fillId="0" borderId="22" xfId="0" applyNumberFormat="1" applyFont="1" applyFill="1" applyBorder="1"/>
    <xf numFmtId="164" fontId="6" fillId="0" borderId="22" xfId="0" applyNumberFormat="1" applyFont="1" applyBorder="1"/>
    <xf numFmtId="166" fontId="5" fillId="0" borderId="22" xfId="0" applyNumberFormat="1" applyFont="1" applyFill="1" applyBorder="1" applyAlignment="1">
      <alignment horizontal="right"/>
    </xf>
    <xf numFmtId="0" fontId="6" fillId="0" borderId="22" xfId="0" applyNumberFormat="1" applyFont="1" applyBorder="1" applyAlignment="1">
      <alignment horizontal="center"/>
    </xf>
    <xf numFmtId="0" fontId="0" fillId="0" borderId="23" xfId="0" applyBorder="1"/>
    <xf numFmtId="14" fontId="6" fillId="0" borderId="24" xfId="0" applyNumberFormat="1" applyFont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40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vertical="center"/>
    </xf>
    <xf numFmtId="166" fontId="6" fillId="0" borderId="20" xfId="0" applyNumberFormat="1" applyFont="1" applyFill="1" applyBorder="1"/>
    <xf numFmtId="164" fontId="6" fillId="0" borderId="20" xfId="0" applyNumberFormat="1" applyFont="1" applyBorder="1"/>
    <xf numFmtId="166" fontId="5" fillId="0" borderId="20" xfId="0" applyNumberFormat="1" applyFont="1" applyFill="1" applyBorder="1" applyAlignment="1">
      <alignment horizontal="right"/>
    </xf>
    <xf numFmtId="0" fontId="6" fillId="0" borderId="20" xfId="0" applyNumberFormat="1" applyFont="1" applyBorder="1" applyAlignment="1">
      <alignment horizontal="center"/>
    </xf>
    <xf numFmtId="0" fontId="0" fillId="0" borderId="25" xfId="0" applyBorder="1"/>
    <xf numFmtId="40" fontId="6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4" fontId="6" fillId="0" borderId="24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/>
    </xf>
    <xf numFmtId="40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center"/>
    </xf>
    <xf numFmtId="0" fontId="0" fillId="0" borderId="25" xfId="0" applyFill="1" applyBorder="1"/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1" fillId="0" borderId="20" xfId="0" applyNumberFormat="1" applyFont="1" applyFill="1" applyBorder="1"/>
    <xf numFmtId="0" fontId="0" fillId="0" borderId="24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4" xfId="0" applyFont="1" applyBorder="1" applyAlignment="1"/>
    <xf numFmtId="0" fontId="0" fillId="0" borderId="20" xfId="0" applyFont="1" applyBorder="1" applyAlignment="1"/>
    <xf numFmtId="0" fontId="0" fillId="0" borderId="25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166" fontId="6" fillId="0" borderId="27" xfId="0" applyNumberFormat="1" applyFont="1" applyFill="1" applyBorder="1"/>
    <xf numFmtId="164" fontId="6" fillId="0" borderId="27" xfId="0" applyNumberFormat="1" applyFont="1" applyBorder="1"/>
    <xf numFmtId="166" fontId="5" fillId="0" borderId="27" xfId="0" applyNumberFormat="1" applyFont="1" applyFill="1" applyBorder="1" applyAlignment="1">
      <alignment horizontal="right"/>
    </xf>
    <xf numFmtId="0" fontId="0" fillId="0" borderId="28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2" fillId="10" borderId="1" xfId="0" applyFont="1" applyFill="1" applyBorder="1" applyAlignment="1">
      <alignment horizontal="left"/>
    </xf>
    <xf numFmtId="0" fontId="11" fillId="10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left"/>
    </xf>
    <xf numFmtId="40" fontId="13" fillId="9" borderId="19" xfId="0" applyNumberFormat="1" applyFont="1" applyFill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/>
    <xf numFmtId="40" fontId="14" fillId="0" borderId="0" xfId="0" applyNumberFormat="1" applyFont="1" applyAlignment="1">
      <alignment horizontal="center" vertical="center"/>
    </xf>
    <xf numFmtId="40" fontId="14" fillId="0" borderId="0" xfId="0" applyNumberFormat="1" applyFont="1" applyAlignment="1">
      <alignment horizontal="center"/>
    </xf>
    <xf numFmtId="40" fontId="15" fillId="0" borderId="0" xfId="0" applyNumberFormat="1" applyFont="1"/>
    <xf numFmtId="0" fontId="17" fillId="9" borderId="2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 applyAlignment="1"/>
    <xf numFmtId="0" fontId="17" fillId="0" borderId="0" xfId="0" applyFont="1"/>
    <xf numFmtId="0" fontId="15" fillId="0" borderId="0" xfId="0" applyFont="1" applyAlignment="1">
      <alignment horizontal="center"/>
    </xf>
    <xf numFmtId="164" fontId="14" fillId="10" borderId="15" xfId="0" applyNumberFormat="1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/>
    </xf>
    <xf numFmtId="164" fontId="14" fillId="10" borderId="17" xfId="0" applyNumberFormat="1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164" fontId="15" fillId="2" borderId="17" xfId="0" applyNumberFormat="1" applyFont="1" applyFill="1" applyBorder="1" applyAlignment="1">
      <alignment horizontal="right" vertical="center" wrapText="1"/>
    </xf>
    <xf numFmtId="9" fontId="15" fillId="2" borderId="17" xfId="0" applyNumberFormat="1" applyFont="1" applyFill="1" applyBorder="1" applyAlignment="1">
      <alignment horizontal="center" vertical="center" wrapText="1"/>
    </xf>
    <xf numFmtId="164" fontId="15" fillId="2" borderId="17" xfId="0" applyNumberFormat="1" applyFont="1" applyFill="1" applyBorder="1" applyAlignment="1">
      <alignment horizontal="right" vertical="center"/>
    </xf>
    <xf numFmtId="164" fontId="15" fillId="5" borderId="17" xfId="0" applyNumberFormat="1" applyFont="1" applyFill="1" applyBorder="1" applyAlignment="1">
      <alignment horizontal="right" vertical="center"/>
    </xf>
    <xf numFmtId="166" fontId="15" fillId="2" borderId="4" xfId="0" applyNumberFormat="1" applyFont="1" applyFill="1" applyBorder="1" applyAlignment="1">
      <alignment horizontal="right" vertical="center"/>
    </xf>
    <xf numFmtId="9" fontId="14" fillId="2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164" fontId="15" fillId="3" borderId="4" xfId="0" applyNumberFormat="1" applyFont="1" applyFill="1" applyBorder="1" applyAlignment="1">
      <alignment horizontal="right" vertical="center" wrapText="1"/>
    </xf>
    <xf numFmtId="9" fontId="15" fillId="3" borderId="4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right" vertical="center"/>
    </xf>
    <xf numFmtId="164" fontId="15" fillId="6" borderId="4" xfId="0" applyNumberFormat="1" applyFont="1" applyFill="1" applyBorder="1" applyAlignment="1">
      <alignment horizontal="right" vertical="center"/>
    </xf>
    <xf numFmtId="164" fontId="15" fillId="8" borderId="4" xfId="0" applyNumberFormat="1" applyFont="1" applyFill="1" applyBorder="1" applyAlignment="1">
      <alignment horizontal="right" vertical="center"/>
    </xf>
    <xf numFmtId="166" fontId="15" fillId="8" borderId="4" xfId="0" applyNumberFormat="1" applyFont="1" applyFill="1" applyBorder="1" applyAlignment="1">
      <alignment horizontal="right" vertical="center"/>
    </xf>
    <xf numFmtId="164" fontId="15" fillId="2" borderId="4" xfId="0" applyNumberFormat="1" applyFont="1" applyFill="1" applyBorder="1" applyAlignment="1">
      <alignment horizontal="right" vertical="center" wrapText="1"/>
    </xf>
    <xf numFmtId="9" fontId="15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right" vertical="center"/>
    </xf>
    <xf numFmtId="164" fontId="15" fillId="5" borderId="4" xfId="0" applyNumberFormat="1" applyFont="1" applyFill="1" applyBorder="1" applyAlignment="1">
      <alignment horizontal="right" vertical="center"/>
    </xf>
    <xf numFmtId="166" fontId="15" fillId="5" borderId="4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166" fontId="15" fillId="0" borderId="4" xfId="0" applyNumberFormat="1" applyFont="1" applyFill="1" applyBorder="1" applyAlignment="1">
      <alignment horizontal="right" vertical="center"/>
    </xf>
    <xf numFmtId="9" fontId="14" fillId="8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6" borderId="4" xfId="0" applyFont="1" applyFill="1" applyBorder="1" applyAlignment="1">
      <alignment horizontal="left" vertical="center" wrapText="1"/>
    </xf>
    <xf numFmtId="164" fontId="15" fillId="6" borderId="4" xfId="0" applyNumberFormat="1" applyFont="1" applyFill="1" applyBorder="1" applyAlignment="1">
      <alignment horizontal="right" vertical="center" wrapText="1"/>
    </xf>
    <xf numFmtId="9" fontId="15" fillId="6" borderId="4" xfId="0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166" fontId="15" fillId="6" borderId="4" xfId="0" applyNumberFormat="1" applyFont="1" applyFill="1" applyBorder="1" applyAlignment="1">
      <alignment horizontal="right" vertical="center"/>
    </xf>
    <xf numFmtId="164" fontId="17" fillId="10" borderId="4" xfId="0" applyNumberFormat="1" applyFont="1" applyFill="1" applyBorder="1" applyAlignment="1">
      <alignment horizontal="left" vertical="center" wrapText="1"/>
    </xf>
    <xf numFmtId="164" fontId="17" fillId="10" borderId="4" xfId="0" applyNumberFormat="1" applyFont="1" applyFill="1" applyBorder="1" applyAlignment="1">
      <alignment horizontal="right" vertical="center" wrapText="1"/>
    </xf>
    <xf numFmtId="9" fontId="17" fillId="4" borderId="4" xfId="0" applyNumberFormat="1" applyFont="1" applyFill="1" applyBorder="1" applyAlignment="1">
      <alignment horizontal="center" vertical="center" wrapText="1"/>
    </xf>
    <xf numFmtId="166" fontId="17" fillId="10" borderId="4" xfId="0" applyNumberFormat="1" applyFont="1" applyFill="1" applyBorder="1" applyAlignment="1">
      <alignment horizontal="right" vertical="center" wrapText="1"/>
    </xf>
    <xf numFmtId="164" fontId="17" fillId="10" borderId="4" xfId="0" applyNumberFormat="1" applyFont="1" applyFill="1" applyBorder="1" applyAlignment="1">
      <alignment horizontal="center" vertical="center" wrapText="1"/>
    </xf>
    <xf numFmtId="40" fontId="15" fillId="3" borderId="4" xfId="0" applyNumberFormat="1" applyFont="1" applyFill="1" applyBorder="1" applyAlignment="1">
      <alignment horizontal="left" vertical="center" wrapText="1"/>
    </xf>
    <xf numFmtId="0" fontId="15" fillId="16" borderId="4" xfId="0" applyFont="1" applyFill="1" applyBorder="1" applyAlignment="1">
      <alignment horizontal="right" vertical="center" wrapText="1"/>
    </xf>
    <xf numFmtId="0" fontId="15" fillId="16" borderId="4" xfId="0" applyFont="1" applyFill="1" applyBorder="1" applyAlignment="1">
      <alignment horizontal="right" vertical="center"/>
    </xf>
    <xf numFmtId="9" fontId="15" fillId="0" borderId="4" xfId="0" applyNumberFormat="1" applyFont="1" applyFill="1" applyBorder="1" applyAlignment="1">
      <alignment horizontal="center" vertical="center"/>
    </xf>
    <xf numFmtId="164" fontId="17" fillId="10" borderId="4" xfId="0" applyNumberFormat="1" applyFont="1" applyFill="1" applyBorder="1" applyAlignment="1">
      <alignment horizontal="center" wrapText="1"/>
    </xf>
    <xf numFmtId="166" fontId="17" fillId="12" borderId="4" xfId="0" applyNumberFormat="1" applyFont="1" applyFill="1" applyBorder="1" applyAlignment="1">
      <alignment horizontal="right" vertical="center"/>
    </xf>
    <xf numFmtId="9" fontId="17" fillId="13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/>
    <xf numFmtId="0" fontId="15" fillId="14" borderId="4" xfId="0" applyFont="1" applyFill="1" applyBorder="1"/>
    <xf numFmtId="0" fontId="15" fillId="14" borderId="6" xfId="0" applyFont="1" applyFill="1" applyBorder="1"/>
    <xf numFmtId="0" fontId="15" fillId="14" borderId="18" xfId="0" applyFont="1" applyFill="1" applyBorder="1"/>
    <xf numFmtId="0" fontId="15" fillId="14" borderId="7" xfId="0" applyFont="1" applyFill="1" applyBorder="1"/>
    <xf numFmtId="164" fontId="14" fillId="3" borderId="0" xfId="0" applyNumberFormat="1" applyFont="1" applyFill="1" applyBorder="1" applyAlignment="1">
      <alignment horizontal="center" wrapText="1"/>
    </xf>
    <xf numFmtId="0" fontId="17" fillId="14" borderId="12" xfId="0" applyFont="1" applyFill="1" applyBorder="1"/>
    <xf numFmtId="0" fontId="15" fillId="14" borderId="13" xfId="0" applyFont="1" applyFill="1" applyBorder="1" applyAlignment="1">
      <alignment horizontal="center"/>
    </xf>
    <xf numFmtId="0" fontId="15" fillId="14" borderId="13" xfId="0" applyFont="1" applyFill="1" applyBorder="1"/>
    <xf numFmtId="0" fontId="15" fillId="14" borderId="14" xfId="0" applyFont="1" applyFill="1" applyBorder="1"/>
    <xf numFmtId="0" fontId="15" fillId="14" borderId="10" xfId="0" applyFont="1" applyFill="1" applyBorder="1"/>
    <xf numFmtId="0" fontId="15" fillId="14" borderId="8" xfId="0" applyFont="1" applyFill="1" applyBorder="1"/>
    <xf numFmtId="0" fontId="15" fillId="14" borderId="11" xfId="0" applyFont="1" applyFill="1" applyBorder="1"/>
    <xf numFmtId="0" fontId="15" fillId="14" borderId="5" xfId="0" applyFont="1" applyFill="1" applyBorder="1" applyAlignment="1">
      <alignment horizontal="center"/>
    </xf>
    <xf numFmtId="0" fontId="15" fillId="14" borderId="5" xfId="0" applyFont="1" applyFill="1" applyBorder="1"/>
    <xf numFmtId="0" fontId="15" fillId="14" borderId="9" xfId="0" applyFont="1" applyFill="1" applyBorder="1"/>
    <xf numFmtId="165" fontId="15" fillId="9" borderId="3" xfId="0" applyNumberFormat="1" applyFont="1" applyFill="1" applyBorder="1" applyAlignment="1">
      <alignment horizontal="center" vertical="center"/>
    </xf>
    <xf numFmtId="164" fontId="15" fillId="11" borderId="20" xfId="0" applyNumberFormat="1" applyFont="1" applyFill="1" applyBorder="1" applyAlignment="1">
      <alignment horizontal="right" vertical="center"/>
    </xf>
    <xf numFmtId="0" fontId="15" fillId="11" borderId="20" xfId="0" applyFont="1" applyFill="1" applyBorder="1" applyAlignment="1">
      <alignment horizontal="center" vertical="center"/>
    </xf>
    <xf numFmtId="0" fontId="17" fillId="15" borderId="6" xfId="0" applyFont="1" applyFill="1" applyBorder="1" applyAlignment="1">
      <alignment horizontal="left" vertical="center" wrapText="1"/>
    </xf>
    <xf numFmtId="0" fontId="8" fillId="15" borderId="18" xfId="0" applyFont="1" applyFill="1" applyBorder="1" applyAlignment="1">
      <alignment horizontal="left" vertical="center" wrapText="1"/>
    </xf>
    <xf numFmtId="0" fontId="8" fillId="15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14" borderId="5" xfId="0" applyFont="1" applyFill="1" applyBorder="1" applyAlignment="1">
      <alignment horizontal="center"/>
    </xf>
    <xf numFmtId="0" fontId="8" fillId="14" borderId="5" xfId="0" applyFont="1" applyFill="1" applyBorder="1" applyAlignment="1"/>
    <xf numFmtId="164" fontId="14" fillId="10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4" fillId="10" borderId="12" xfId="0" applyNumberFormat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164" fontId="14" fillId="10" borderId="15" xfId="0" applyNumberFormat="1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/>
    </xf>
    <xf numFmtId="40" fontId="14" fillId="10" borderId="15" xfId="0" applyNumberFormat="1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/>
    <xf numFmtId="14" fontId="14" fillId="0" borderId="0" xfId="0" applyNumberFormat="1" applyFont="1" applyAlignment="1">
      <alignment horizontal="center"/>
    </xf>
    <xf numFmtId="0" fontId="17" fillId="0" borderId="0" xfId="0" applyFont="1" applyAlignment="1"/>
    <xf numFmtId="165" fontId="18" fillId="9" borderId="1" xfId="0" applyNumberFormat="1" applyFont="1" applyFill="1" applyBorder="1" applyAlignment="1">
      <alignment horizontal="center" vertical="center"/>
    </xf>
    <xf numFmtId="165" fontId="15" fillId="9" borderId="1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4" fontId="14" fillId="0" borderId="0" xfId="0" applyNumberFormat="1" applyFont="1" applyAlignment="1">
      <alignment horizontal="center" wrapText="1"/>
    </xf>
    <xf numFmtId="0" fontId="15" fillId="0" borderId="0" xfId="0" applyFont="1" applyAlignment="1"/>
    <xf numFmtId="44" fontId="15" fillId="9" borderId="1" xfId="0" applyNumberFormat="1" applyFont="1" applyFill="1" applyBorder="1" applyAlignment="1">
      <alignment horizontal="center" vertical="center"/>
    </xf>
    <xf numFmtId="44" fontId="15" fillId="9" borderId="19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 wrapText="1"/>
    </xf>
    <xf numFmtId="14" fontId="15" fillId="9" borderId="1" xfId="0" applyNumberFormat="1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7"/>
  <sheetViews>
    <sheetView tabSelected="1" view="pageLayout" topLeftCell="A43" zoomScaleNormal="118" workbookViewId="0">
      <selection activeCell="C17" sqref="C17"/>
    </sheetView>
  </sheetViews>
  <sheetFormatPr baseColWidth="10" defaultColWidth="15.1796875" defaultRowHeight="15" customHeight="1" x14ac:dyDescent="0.3"/>
  <cols>
    <col min="1" max="1" width="37.1796875" style="2" customWidth="1"/>
    <col min="2" max="2" width="13.453125" style="2" customWidth="1"/>
    <col min="3" max="3" width="11.1796875" style="2" customWidth="1"/>
    <col min="4" max="4" width="13.453125" style="2" customWidth="1"/>
    <col min="5" max="6" width="13.54296875" style="2" customWidth="1"/>
    <col min="7" max="7" width="13.453125" style="2" customWidth="1"/>
    <col min="8" max="9" width="14.26953125" style="2" customWidth="1"/>
    <col min="10" max="10" width="12.54296875" style="2" customWidth="1"/>
    <col min="11" max="11" width="13.453125" style="2" customWidth="1"/>
    <col min="12" max="27" width="9.453125" style="2" customWidth="1"/>
    <col min="28" max="16384" width="15.1796875" style="2"/>
  </cols>
  <sheetData>
    <row r="1" spans="1:11" ht="19.5" x14ac:dyDescent="0.45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1" ht="16.5" customHeight="1" x14ac:dyDescent="0.35">
      <c r="A2" s="59"/>
      <c r="B2" s="60"/>
      <c r="C2" s="59"/>
      <c r="D2" s="59"/>
      <c r="E2" s="59"/>
      <c r="F2" s="59"/>
      <c r="G2" s="59"/>
      <c r="H2" s="59"/>
      <c r="I2" s="59"/>
      <c r="J2" s="59"/>
      <c r="K2" s="61"/>
    </row>
    <row r="3" spans="1:11" ht="18" customHeight="1" x14ac:dyDescent="0.35">
      <c r="A3" s="62" t="s">
        <v>0</v>
      </c>
      <c r="B3" s="63"/>
      <c r="C3" s="64"/>
      <c r="D3" s="64"/>
      <c r="E3" s="64"/>
      <c r="F3" s="64"/>
      <c r="G3" s="64"/>
      <c r="H3" s="64"/>
      <c r="I3" s="64"/>
      <c r="J3" s="64"/>
      <c r="K3" s="65"/>
    </row>
    <row r="4" spans="1:11" s="5" customFormat="1" ht="18.75" customHeight="1" x14ac:dyDescent="0.3">
      <c r="A4" s="66"/>
      <c r="B4" s="67"/>
      <c r="C4" s="66"/>
      <c r="D4" s="66"/>
      <c r="E4" s="66"/>
      <c r="F4" s="66"/>
      <c r="G4" s="66"/>
      <c r="H4" s="66"/>
      <c r="I4" s="66"/>
      <c r="J4" s="66"/>
      <c r="K4" s="68"/>
    </row>
    <row r="5" spans="1:11" s="5" customFormat="1" ht="26.25" customHeight="1" x14ac:dyDescent="0.3">
      <c r="A5" s="69" t="s">
        <v>32</v>
      </c>
      <c r="B5" s="70"/>
      <c r="C5" s="172" t="s">
        <v>1</v>
      </c>
      <c r="D5" s="172"/>
      <c r="E5" s="68"/>
      <c r="F5" s="173" t="s">
        <v>2</v>
      </c>
      <c r="G5" s="174"/>
      <c r="H5" s="68"/>
      <c r="I5" s="71"/>
      <c r="J5" s="173" t="s">
        <v>43</v>
      </c>
      <c r="K5" s="174"/>
    </row>
    <row r="6" spans="1:11" s="5" customFormat="1" ht="16.5" customHeight="1" x14ac:dyDescent="0.3">
      <c r="A6" s="73"/>
      <c r="B6" s="74"/>
      <c r="C6" s="177"/>
      <c r="D6" s="171"/>
      <c r="E6" s="68"/>
      <c r="F6" s="178"/>
      <c r="G6" s="179"/>
      <c r="H6" s="75"/>
      <c r="I6" s="68"/>
      <c r="J6" s="175"/>
      <c r="K6" s="176"/>
    </row>
    <row r="7" spans="1:11" s="5" customFormat="1" ht="15.75" customHeight="1" x14ac:dyDescent="0.3">
      <c r="A7" s="68"/>
      <c r="B7" s="74"/>
      <c r="C7" s="68"/>
      <c r="D7" s="70"/>
      <c r="E7" s="68"/>
      <c r="F7" s="68"/>
      <c r="G7" s="70"/>
      <c r="H7" s="75"/>
      <c r="I7" s="68"/>
    </row>
    <row r="8" spans="1:11" s="5" customFormat="1" ht="18.75" customHeight="1" x14ac:dyDescent="0.3">
      <c r="A8" s="75"/>
      <c r="B8" s="168" t="s">
        <v>21</v>
      </c>
      <c r="C8" s="169"/>
      <c r="D8" s="68"/>
      <c r="E8" s="172" t="s">
        <v>33</v>
      </c>
      <c r="F8" s="172"/>
      <c r="G8" s="172"/>
      <c r="H8" s="172"/>
      <c r="I8" s="68"/>
    </row>
    <row r="9" spans="1:11" s="5" customFormat="1" ht="18.75" customHeight="1" x14ac:dyDescent="0.3">
      <c r="A9" s="76" t="s">
        <v>23</v>
      </c>
      <c r="B9" s="170"/>
      <c r="C9" s="171"/>
      <c r="D9" s="68"/>
      <c r="E9" s="77" t="s">
        <v>3</v>
      </c>
      <c r="F9" s="143"/>
      <c r="G9" s="77" t="s">
        <v>22</v>
      </c>
      <c r="H9" s="143"/>
      <c r="I9" s="68"/>
      <c r="J9" s="72" t="s">
        <v>24</v>
      </c>
      <c r="K9" s="72" t="s">
        <v>25</v>
      </c>
    </row>
    <row r="10" spans="1:11" s="5" customFormat="1" ht="10.5" customHeight="1" x14ac:dyDescent="0.3">
      <c r="A10" s="68"/>
      <c r="B10" s="74"/>
      <c r="C10" s="68"/>
      <c r="D10" s="68"/>
      <c r="E10" s="68"/>
      <c r="F10" s="68"/>
      <c r="G10" s="68"/>
      <c r="H10" s="75"/>
      <c r="I10" s="68"/>
      <c r="J10" s="145">
        <v>1</v>
      </c>
      <c r="K10" s="144">
        <f>+J6*0.5</f>
        <v>0</v>
      </c>
    </row>
    <row r="11" spans="1:11" s="5" customFormat="1" ht="18.75" customHeight="1" x14ac:dyDescent="0.3">
      <c r="A11" s="75"/>
      <c r="B11" s="168" t="s">
        <v>21</v>
      </c>
      <c r="C11" s="169"/>
      <c r="D11" s="68"/>
      <c r="E11" s="172" t="s">
        <v>41</v>
      </c>
      <c r="F11" s="172"/>
      <c r="G11" s="172"/>
      <c r="H11" s="172"/>
      <c r="I11" s="68"/>
      <c r="J11" s="145">
        <v>2</v>
      </c>
      <c r="K11" s="144">
        <f>+J6*0.4</f>
        <v>0</v>
      </c>
    </row>
    <row r="12" spans="1:11" s="5" customFormat="1" ht="18.75" customHeight="1" x14ac:dyDescent="0.3">
      <c r="A12" s="76" t="s">
        <v>39</v>
      </c>
      <c r="B12" s="170"/>
      <c r="C12" s="171"/>
      <c r="D12" s="68"/>
      <c r="E12" s="77" t="s">
        <v>3</v>
      </c>
      <c r="F12" s="143"/>
      <c r="G12" s="77" t="s">
        <v>22</v>
      </c>
      <c r="H12" s="143"/>
      <c r="I12" s="68"/>
      <c r="J12" s="145">
        <v>3</v>
      </c>
      <c r="K12" s="144">
        <f>+J6*0.1</f>
        <v>0</v>
      </c>
    </row>
    <row r="13" spans="1:11" s="5" customFormat="1" ht="13" x14ac:dyDescent="0.3">
      <c r="A13" s="76"/>
      <c r="B13" s="74"/>
      <c r="C13" s="68"/>
      <c r="D13" s="70"/>
      <c r="E13" s="68"/>
      <c r="F13" s="68"/>
      <c r="G13" s="70"/>
      <c r="H13" s="75"/>
      <c r="I13" s="68"/>
      <c r="J13" s="68"/>
      <c r="K13" s="68"/>
    </row>
    <row r="14" spans="1:11" s="5" customFormat="1" ht="17.25" customHeight="1" x14ac:dyDescent="0.25">
      <c r="A14" s="157" t="s">
        <v>6</v>
      </c>
      <c r="B14" s="162" t="s">
        <v>40</v>
      </c>
      <c r="C14" s="162" t="s">
        <v>19</v>
      </c>
      <c r="D14" s="160" t="s">
        <v>7</v>
      </c>
      <c r="E14" s="161"/>
      <c r="F14" s="160" t="s">
        <v>42</v>
      </c>
      <c r="G14" s="161"/>
      <c r="H14" s="164" t="s">
        <v>14</v>
      </c>
      <c r="I14" s="164" t="s">
        <v>16</v>
      </c>
      <c r="J14" s="153" t="s">
        <v>44</v>
      </c>
      <c r="K14" s="154"/>
    </row>
    <row r="15" spans="1:11" s="5" customFormat="1" ht="58.5" customHeight="1" x14ac:dyDescent="0.25">
      <c r="A15" s="158"/>
      <c r="B15" s="163"/>
      <c r="C15" s="163"/>
      <c r="D15" s="78" t="s">
        <v>34</v>
      </c>
      <c r="E15" s="78" t="s">
        <v>35</v>
      </c>
      <c r="F15" s="78" t="s">
        <v>36</v>
      </c>
      <c r="G15" s="78" t="s">
        <v>37</v>
      </c>
      <c r="H15" s="165"/>
      <c r="I15" s="163"/>
      <c r="J15" s="155"/>
      <c r="K15" s="156"/>
    </row>
    <row r="16" spans="1:11" s="5" customFormat="1" ht="15" customHeight="1" x14ac:dyDescent="0.25">
      <c r="A16" s="159"/>
      <c r="B16" s="79" t="s">
        <v>8</v>
      </c>
      <c r="C16" s="79" t="s">
        <v>9</v>
      </c>
      <c r="D16" s="80" t="s">
        <v>10</v>
      </c>
      <c r="E16" s="80" t="s">
        <v>11</v>
      </c>
      <c r="F16" s="80" t="s">
        <v>12</v>
      </c>
      <c r="G16" s="80" t="s">
        <v>13</v>
      </c>
      <c r="H16" s="81" t="s">
        <v>15</v>
      </c>
      <c r="I16" s="79" t="s">
        <v>17</v>
      </c>
      <c r="J16" s="82" t="s">
        <v>18</v>
      </c>
      <c r="K16" s="83" t="s">
        <v>20</v>
      </c>
    </row>
    <row r="17" spans="1:11" s="5" customFormat="1" ht="13" x14ac:dyDescent="0.25">
      <c r="A17" s="84"/>
      <c r="B17" s="85"/>
      <c r="C17" s="86"/>
      <c r="D17" s="87"/>
      <c r="E17" s="87">
        <f>D17*C17</f>
        <v>0</v>
      </c>
      <c r="F17" s="87"/>
      <c r="G17" s="88">
        <f>F17*C17</f>
        <v>0</v>
      </c>
      <c r="H17" s="87">
        <f>D17+F17</f>
        <v>0</v>
      </c>
      <c r="I17" s="87">
        <f>E17+G17</f>
        <v>0</v>
      </c>
      <c r="J17" s="89">
        <f>B17-I17</f>
        <v>0</v>
      </c>
      <c r="K17" s="90">
        <f>IF(ISERROR(J17/B17),0,J17/B17)</f>
        <v>0</v>
      </c>
    </row>
    <row r="18" spans="1:11" s="5" customFormat="1" ht="13" x14ac:dyDescent="0.25">
      <c r="A18" s="91"/>
      <c r="B18" s="92"/>
      <c r="C18" s="93"/>
      <c r="D18" s="94"/>
      <c r="E18" s="95">
        <f t="shared" ref="E18:E33" si="0">D18*C18</f>
        <v>0</v>
      </c>
      <c r="F18" s="96"/>
      <c r="G18" s="96">
        <f t="shared" ref="G18:G33" si="1">F18*C18</f>
        <v>0</v>
      </c>
      <c r="H18" s="95">
        <f t="shared" ref="H18:I18" si="2">D18+F18</f>
        <v>0</v>
      </c>
      <c r="I18" s="96">
        <f t="shared" si="2"/>
        <v>0</v>
      </c>
      <c r="J18" s="97">
        <f t="shared" ref="J18:J37" si="3">B18-I18</f>
        <v>0</v>
      </c>
      <c r="K18" s="107">
        <f>IF(ISERROR(J18/B18),0,J18/B18)</f>
        <v>0</v>
      </c>
    </row>
    <row r="19" spans="1:11" s="5" customFormat="1" ht="13" x14ac:dyDescent="0.25">
      <c r="A19" s="84"/>
      <c r="B19" s="98"/>
      <c r="C19" s="99"/>
      <c r="D19" s="100"/>
      <c r="E19" s="100">
        <f t="shared" si="0"/>
        <v>0</v>
      </c>
      <c r="F19" s="100"/>
      <c r="G19" s="101">
        <f t="shared" si="1"/>
        <v>0</v>
      </c>
      <c r="H19" s="100">
        <f t="shared" ref="H19:I19" si="4">D19+F19</f>
        <v>0</v>
      </c>
      <c r="I19" s="100">
        <f t="shared" si="4"/>
        <v>0</v>
      </c>
      <c r="J19" s="102">
        <f t="shared" si="3"/>
        <v>0</v>
      </c>
      <c r="K19" s="90">
        <f t="shared" ref="K19:K33" si="5">IF(ISERROR(J19/B19),0,J19/B19)</f>
        <v>0</v>
      </c>
    </row>
    <row r="20" spans="1:11" s="5" customFormat="1" ht="13" x14ac:dyDescent="0.25">
      <c r="A20" s="103"/>
      <c r="B20" s="92"/>
      <c r="C20" s="93"/>
      <c r="D20" s="104"/>
      <c r="E20" s="105">
        <f t="shared" si="0"/>
        <v>0</v>
      </c>
      <c r="F20" s="104"/>
      <c r="G20" s="105">
        <f t="shared" si="1"/>
        <v>0</v>
      </c>
      <c r="H20" s="105">
        <f t="shared" ref="H20:I20" si="6">D20+F20</f>
        <v>0</v>
      </c>
      <c r="I20" s="105">
        <f t="shared" si="6"/>
        <v>0</v>
      </c>
      <c r="J20" s="106">
        <f t="shared" si="3"/>
        <v>0</v>
      </c>
      <c r="K20" s="107">
        <f>IF(ISERROR(J20/B20),0,J20/B20)</f>
        <v>0</v>
      </c>
    </row>
    <row r="21" spans="1:11" s="5" customFormat="1" ht="13" x14ac:dyDescent="0.25">
      <c r="A21" s="84"/>
      <c r="B21" s="98"/>
      <c r="C21" s="99"/>
      <c r="D21" s="108"/>
      <c r="E21" s="101">
        <f t="shared" si="0"/>
        <v>0</v>
      </c>
      <c r="F21" s="108"/>
      <c r="G21" s="101">
        <f t="shared" si="1"/>
        <v>0</v>
      </c>
      <c r="H21" s="100">
        <f t="shared" ref="H21:I21" si="7">D21+F21</f>
        <v>0</v>
      </c>
      <c r="I21" s="101">
        <f t="shared" si="7"/>
        <v>0</v>
      </c>
      <c r="J21" s="102">
        <f t="shared" si="3"/>
        <v>0</v>
      </c>
      <c r="K21" s="90">
        <f t="shared" si="5"/>
        <v>0</v>
      </c>
    </row>
    <row r="22" spans="1:11" s="5" customFormat="1" ht="13" x14ac:dyDescent="0.25">
      <c r="A22" s="103"/>
      <c r="B22" s="92"/>
      <c r="C22" s="93"/>
      <c r="D22" s="104"/>
      <c r="E22" s="105">
        <f t="shared" si="0"/>
        <v>0</v>
      </c>
      <c r="F22" s="104"/>
      <c r="G22" s="105">
        <f t="shared" si="1"/>
        <v>0</v>
      </c>
      <c r="H22" s="105">
        <f t="shared" ref="H22:I22" si="8">D22+F22</f>
        <v>0</v>
      </c>
      <c r="I22" s="105">
        <f t="shared" si="8"/>
        <v>0</v>
      </c>
      <c r="J22" s="106">
        <f t="shared" si="3"/>
        <v>0</v>
      </c>
      <c r="K22" s="107">
        <f t="shared" ref="K22:K34" si="9">IF(ISERROR(J22/B22),0,J22/B22)</f>
        <v>0</v>
      </c>
    </row>
    <row r="23" spans="1:11" s="5" customFormat="1" ht="13" x14ac:dyDescent="0.25">
      <c r="A23" s="84"/>
      <c r="B23" s="98"/>
      <c r="C23" s="99"/>
      <c r="D23" s="108"/>
      <c r="E23" s="101">
        <f t="shared" si="0"/>
        <v>0</v>
      </c>
      <c r="F23" s="108"/>
      <c r="G23" s="101">
        <f t="shared" si="1"/>
        <v>0</v>
      </c>
      <c r="H23" s="101">
        <f t="shared" ref="H23:I27" si="10">D23+F23</f>
        <v>0</v>
      </c>
      <c r="I23" s="101">
        <f t="shared" si="10"/>
        <v>0</v>
      </c>
      <c r="J23" s="102">
        <f t="shared" si="3"/>
        <v>0</v>
      </c>
      <c r="K23" s="90">
        <f t="shared" si="5"/>
        <v>0</v>
      </c>
    </row>
    <row r="24" spans="1:11" s="7" customFormat="1" ht="13" x14ac:dyDescent="0.25">
      <c r="A24" s="109"/>
      <c r="B24" s="110"/>
      <c r="C24" s="111"/>
      <c r="D24" s="112"/>
      <c r="E24" s="105">
        <f t="shared" si="0"/>
        <v>0</v>
      </c>
      <c r="F24" s="112"/>
      <c r="G24" s="105">
        <f t="shared" si="1"/>
        <v>0</v>
      </c>
      <c r="H24" s="105">
        <f t="shared" si="10"/>
        <v>0</v>
      </c>
      <c r="I24" s="105">
        <f t="shared" si="10"/>
        <v>0</v>
      </c>
      <c r="J24" s="106">
        <f t="shared" si="3"/>
        <v>0</v>
      </c>
      <c r="K24" s="107">
        <f t="shared" si="9"/>
        <v>0</v>
      </c>
    </row>
    <row r="25" spans="1:11" s="5" customFormat="1" ht="13" x14ac:dyDescent="0.25">
      <c r="A25" s="84"/>
      <c r="B25" s="98"/>
      <c r="C25" s="99"/>
      <c r="D25" s="108"/>
      <c r="E25" s="101">
        <f t="shared" si="0"/>
        <v>0</v>
      </c>
      <c r="F25" s="108"/>
      <c r="G25" s="101">
        <f t="shared" si="1"/>
        <v>0</v>
      </c>
      <c r="H25" s="101">
        <f t="shared" si="10"/>
        <v>0</v>
      </c>
      <c r="I25" s="101">
        <f t="shared" si="10"/>
        <v>0</v>
      </c>
      <c r="J25" s="102">
        <f t="shared" si="3"/>
        <v>0</v>
      </c>
      <c r="K25" s="90">
        <f t="shared" si="5"/>
        <v>0</v>
      </c>
    </row>
    <row r="26" spans="1:11" s="7" customFormat="1" ht="13" x14ac:dyDescent="0.25">
      <c r="A26" s="109"/>
      <c r="B26" s="110"/>
      <c r="C26" s="111"/>
      <c r="D26" s="112"/>
      <c r="E26" s="105">
        <f t="shared" si="0"/>
        <v>0</v>
      </c>
      <c r="F26" s="112"/>
      <c r="G26" s="105">
        <f t="shared" si="1"/>
        <v>0</v>
      </c>
      <c r="H26" s="105">
        <f t="shared" si="10"/>
        <v>0</v>
      </c>
      <c r="I26" s="105">
        <f t="shared" si="10"/>
        <v>0</v>
      </c>
      <c r="J26" s="106">
        <f t="shared" si="3"/>
        <v>0</v>
      </c>
      <c r="K26" s="107">
        <f t="shared" si="9"/>
        <v>0</v>
      </c>
    </row>
    <row r="27" spans="1:11" s="5" customFormat="1" ht="13" x14ac:dyDescent="0.25">
      <c r="A27" s="84"/>
      <c r="B27" s="98"/>
      <c r="C27" s="99"/>
      <c r="D27" s="108"/>
      <c r="E27" s="101">
        <f t="shared" si="0"/>
        <v>0</v>
      </c>
      <c r="F27" s="108"/>
      <c r="G27" s="101">
        <f t="shared" si="1"/>
        <v>0</v>
      </c>
      <c r="H27" s="101">
        <f t="shared" si="10"/>
        <v>0</v>
      </c>
      <c r="I27" s="101">
        <f t="shared" si="10"/>
        <v>0</v>
      </c>
      <c r="J27" s="102">
        <f t="shared" si="3"/>
        <v>0</v>
      </c>
      <c r="K27" s="90">
        <f t="shared" si="5"/>
        <v>0</v>
      </c>
    </row>
    <row r="28" spans="1:11" s="5" customFormat="1" ht="13" x14ac:dyDescent="0.25">
      <c r="A28" s="103"/>
      <c r="B28" s="92"/>
      <c r="C28" s="93"/>
      <c r="D28" s="104"/>
      <c r="E28" s="105">
        <f t="shared" si="0"/>
        <v>0</v>
      </c>
      <c r="F28" s="104"/>
      <c r="G28" s="105">
        <f t="shared" si="1"/>
        <v>0</v>
      </c>
      <c r="H28" s="105">
        <f t="shared" ref="H28:I28" si="11">D28+F28</f>
        <v>0</v>
      </c>
      <c r="I28" s="105">
        <f t="shared" si="11"/>
        <v>0</v>
      </c>
      <c r="J28" s="106">
        <f t="shared" si="3"/>
        <v>0</v>
      </c>
      <c r="K28" s="107">
        <f t="shared" si="9"/>
        <v>0</v>
      </c>
    </row>
    <row r="29" spans="1:11" s="5" customFormat="1" ht="13" x14ac:dyDescent="0.25">
      <c r="A29" s="84"/>
      <c r="B29" s="98"/>
      <c r="C29" s="99"/>
      <c r="D29" s="108"/>
      <c r="E29" s="100">
        <f t="shared" si="0"/>
        <v>0</v>
      </c>
      <c r="F29" s="108"/>
      <c r="G29" s="101">
        <f t="shared" si="1"/>
        <v>0</v>
      </c>
      <c r="H29" s="100">
        <f t="shared" ref="H29:I29" si="12">D29+F29</f>
        <v>0</v>
      </c>
      <c r="I29" s="101">
        <f t="shared" si="12"/>
        <v>0</v>
      </c>
      <c r="J29" s="102">
        <f t="shared" si="3"/>
        <v>0</v>
      </c>
      <c r="K29" s="90">
        <f t="shared" si="5"/>
        <v>0</v>
      </c>
    </row>
    <row r="30" spans="1:11" s="5" customFormat="1" ht="13" x14ac:dyDescent="0.25">
      <c r="A30" s="103"/>
      <c r="B30" s="92"/>
      <c r="C30" s="93"/>
      <c r="D30" s="104"/>
      <c r="E30" s="105">
        <f t="shared" si="0"/>
        <v>0</v>
      </c>
      <c r="F30" s="104"/>
      <c r="G30" s="105">
        <f t="shared" si="1"/>
        <v>0</v>
      </c>
      <c r="H30" s="105">
        <f t="shared" ref="H30:I30" si="13">D30+F30</f>
        <v>0</v>
      </c>
      <c r="I30" s="105">
        <f t="shared" si="13"/>
        <v>0</v>
      </c>
      <c r="J30" s="106">
        <f t="shared" si="3"/>
        <v>0</v>
      </c>
      <c r="K30" s="107">
        <f t="shared" si="9"/>
        <v>0</v>
      </c>
    </row>
    <row r="31" spans="1:11" s="5" customFormat="1" ht="13" x14ac:dyDescent="0.25">
      <c r="A31" s="84"/>
      <c r="B31" s="98"/>
      <c r="C31" s="99"/>
      <c r="D31" s="108"/>
      <c r="E31" s="100">
        <f t="shared" si="0"/>
        <v>0</v>
      </c>
      <c r="F31" s="108"/>
      <c r="G31" s="101">
        <f t="shared" si="1"/>
        <v>0</v>
      </c>
      <c r="H31" s="100">
        <f t="shared" ref="H31:I31" si="14">D31+F31</f>
        <v>0</v>
      </c>
      <c r="I31" s="101">
        <f t="shared" si="14"/>
        <v>0</v>
      </c>
      <c r="J31" s="102">
        <f t="shared" si="3"/>
        <v>0</v>
      </c>
      <c r="K31" s="90">
        <f t="shared" si="5"/>
        <v>0</v>
      </c>
    </row>
    <row r="32" spans="1:11" s="5" customFormat="1" ht="13" x14ac:dyDescent="0.25">
      <c r="A32" s="103"/>
      <c r="B32" s="92"/>
      <c r="C32" s="93"/>
      <c r="D32" s="104"/>
      <c r="E32" s="105">
        <f t="shared" si="0"/>
        <v>0</v>
      </c>
      <c r="F32" s="104"/>
      <c r="G32" s="105">
        <f t="shared" si="1"/>
        <v>0</v>
      </c>
      <c r="H32" s="105">
        <f t="shared" ref="H32:I32" si="15">D32+F32</f>
        <v>0</v>
      </c>
      <c r="I32" s="105">
        <f t="shared" si="15"/>
        <v>0</v>
      </c>
      <c r="J32" s="106">
        <f t="shared" si="3"/>
        <v>0</v>
      </c>
      <c r="K32" s="107">
        <f t="shared" si="9"/>
        <v>0</v>
      </c>
    </row>
    <row r="33" spans="1:11" s="5" customFormat="1" ht="13" x14ac:dyDescent="0.25">
      <c r="A33" s="84"/>
      <c r="B33" s="98"/>
      <c r="C33" s="99"/>
      <c r="D33" s="108"/>
      <c r="E33" s="100">
        <f t="shared" si="0"/>
        <v>0</v>
      </c>
      <c r="F33" s="108"/>
      <c r="G33" s="101">
        <f t="shared" si="1"/>
        <v>0</v>
      </c>
      <c r="H33" s="100">
        <f t="shared" ref="H33:I33" si="16">D33+F33</f>
        <v>0</v>
      </c>
      <c r="I33" s="101">
        <f t="shared" si="16"/>
        <v>0</v>
      </c>
      <c r="J33" s="102">
        <f t="shared" si="3"/>
        <v>0</v>
      </c>
      <c r="K33" s="90">
        <f t="shared" si="5"/>
        <v>0</v>
      </c>
    </row>
    <row r="34" spans="1:11" s="5" customFormat="1" ht="13" x14ac:dyDescent="0.25">
      <c r="A34" s="103"/>
      <c r="B34" s="92"/>
      <c r="C34" s="93"/>
      <c r="D34" s="113"/>
      <c r="E34" s="96">
        <f>D34</f>
        <v>0</v>
      </c>
      <c r="F34" s="113"/>
      <c r="G34" s="96">
        <f>F34</f>
        <v>0</v>
      </c>
      <c r="H34" s="95">
        <f>D34+F34</f>
        <v>0</v>
      </c>
      <c r="I34" s="96">
        <f>E34+G34</f>
        <v>0</v>
      </c>
      <c r="J34" s="114">
        <f t="shared" si="3"/>
        <v>0</v>
      </c>
      <c r="K34" s="107">
        <f t="shared" si="9"/>
        <v>0</v>
      </c>
    </row>
    <row r="35" spans="1:11" s="5" customFormat="1" ht="13" x14ac:dyDescent="0.25">
      <c r="A35" s="115" t="s">
        <v>4</v>
      </c>
      <c r="B35" s="116">
        <f>SUM(B17:B34)</f>
        <v>0</v>
      </c>
      <c r="C35" s="117"/>
      <c r="D35" s="116">
        <f t="shared" ref="D35:J35" si="17">SUM(D17:D34)</f>
        <v>0</v>
      </c>
      <c r="E35" s="116">
        <f t="shared" si="17"/>
        <v>0</v>
      </c>
      <c r="F35" s="116">
        <f t="shared" si="17"/>
        <v>0</v>
      </c>
      <c r="G35" s="116">
        <f t="shared" si="17"/>
        <v>0</v>
      </c>
      <c r="H35" s="116">
        <f t="shared" si="17"/>
        <v>0</v>
      </c>
      <c r="I35" s="116">
        <f t="shared" si="17"/>
        <v>0</v>
      </c>
      <c r="J35" s="118">
        <f t="shared" si="17"/>
        <v>0</v>
      </c>
      <c r="K35" s="119">
        <f t="shared" ref="K35" si="18">SUM(K17:K34)</f>
        <v>0</v>
      </c>
    </row>
    <row r="36" spans="1:11" s="5" customFormat="1" ht="26.25" customHeight="1" x14ac:dyDescent="0.25">
      <c r="A36" s="120" t="s">
        <v>45</v>
      </c>
      <c r="B36" s="92">
        <f>B35*0.1</f>
        <v>0</v>
      </c>
      <c r="C36" s="117"/>
      <c r="D36" s="121"/>
      <c r="E36" s="92">
        <f>0.1*E35</f>
        <v>0</v>
      </c>
      <c r="F36" s="121"/>
      <c r="G36" s="92">
        <f>0.1*G35</f>
        <v>0</v>
      </c>
      <c r="H36" s="122"/>
      <c r="I36" s="94">
        <f>E36+G36</f>
        <v>0</v>
      </c>
      <c r="J36" s="114">
        <f t="shared" si="3"/>
        <v>0</v>
      </c>
      <c r="K36" s="123">
        <f>IF(ISERROR(J36/B36),0,J36/B36)</f>
        <v>0</v>
      </c>
    </row>
    <row r="37" spans="1:11" s="5" customFormat="1" ht="13" x14ac:dyDescent="0.3">
      <c r="A37" s="115" t="s">
        <v>46</v>
      </c>
      <c r="B37" s="116">
        <f>B35+B36</f>
        <v>0</v>
      </c>
      <c r="C37" s="117"/>
      <c r="D37" s="124">
        <f t="shared" ref="D37:F37" si="19">D35+D36</f>
        <v>0</v>
      </c>
      <c r="E37" s="124">
        <f t="shared" si="19"/>
        <v>0</v>
      </c>
      <c r="F37" s="124">
        <f t="shared" si="19"/>
        <v>0</v>
      </c>
      <c r="G37" s="124">
        <f>SUM(G35,G36)</f>
        <v>0</v>
      </c>
      <c r="H37" s="124">
        <f t="shared" ref="H37:I37" si="20">H35+H36</f>
        <v>0</v>
      </c>
      <c r="I37" s="124">
        <f t="shared" si="20"/>
        <v>0</v>
      </c>
      <c r="J37" s="125">
        <f t="shared" si="3"/>
        <v>0</v>
      </c>
      <c r="K37" s="126">
        <f>IF(ISERROR(J37/B37),0,J37/B37)</f>
        <v>0</v>
      </c>
    </row>
    <row r="38" spans="1:11" s="5" customFormat="1" ht="28.5" customHeight="1" x14ac:dyDescent="0.3">
      <c r="A38" s="146" t="s">
        <v>38</v>
      </c>
      <c r="B38" s="147"/>
      <c r="C38" s="147"/>
      <c r="D38" s="148"/>
      <c r="E38" s="127"/>
      <c r="F38" s="128"/>
      <c r="G38" s="127"/>
      <c r="H38" s="129"/>
      <c r="I38" s="130"/>
      <c r="J38" s="130"/>
      <c r="K38" s="131"/>
    </row>
    <row r="39" spans="1:11" s="5" customFormat="1" ht="13" x14ac:dyDescent="0.3">
      <c r="A39" s="68"/>
      <c r="B39" s="77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5" customFormat="1" x14ac:dyDescent="0.3">
      <c r="A40" s="68" t="s">
        <v>47</v>
      </c>
      <c r="B40" s="132"/>
      <c r="C40" s="132"/>
      <c r="D40" s="68"/>
      <c r="E40" s="68"/>
      <c r="F40" s="68"/>
      <c r="G40" s="68"/>
      <c r="H40" s="68"/>
      <c r="I40" s="68"/>
      <c r="J40" s="68"/>
      <c r="K40" s="68"/>
    </row>
    <row r="41" spans="1:11" s="5" customFormat="1" x14ac:dyDescent="0.3">
      <c r="A41" s="68" t="s">
        <v>48</v>
      </c>
      <c r="B41" s="77"/>
      <c r="C41" s="68"/>
      <c r="D41" s="68"/>
      <c r="E41" s="68"/>
      <c r="F41" s="68"/>
      <c r="G41" s="68"/>
      <c r="H41" s="68"/>
      <c r="I41" s="68"/>
      <c r="J41" s="68"/>
      <c r="K41" s="68"/>
    </row>
    <row r="42" spans="1:11" s="5" customFormat="1" ht="13" x14ac:dyDescent="0.3">
      <c r="A42" s="68" t="s">
        <v>49</v>
      </c>
      <c r="B42" s="77"/>
      <c r="C42" s="68"/>
      <c r="D42" s="68"/>
      <c r="E42" s="68"/>
      <c r="F42" s="68"/>
      <c r="G42" s="68"/>
      <c r="H42" s="68"/>
      <c r="I42" s="68"/>
      <c r="J42" s="68"/>
      <c r="K42" s="68"/>
    </row>
    <row r="43" spans="1:11" s="5" customFormat="1" ht="28.5" customHeight="1" x14ac:dyDescent="0.3">
      <c r="A43" s="149" t="s">
        <v>50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s="5" customFormat="1" ht="13" x14ac:dyDescent="0.3">
      <c r="A44" s="68"/>
      <c r="B44" s="77"/>
      <c r="C44" s="68"/>
      <c r="D44" s="68"/>
      <c r="E44" s="68"/>
      <c r="F44" s="68"/>
      <c r="G44" s="68"/>
      <c r="H44" s="68"/>
      <c r="I44" s="68"/>
      <c r="J44" s="68"/>
      <c r="K44" s="68"/>
    </row>
    <row r="45" spans="1:11" s="5" customFormat="1" ht="13" x14ac:dyDescent="0.3">
      <c r="A45" s="133" t="s">
        <v>57</v>
      </c>
      <c r="B45" s="134"/>
      <c r="C45" s="135"/>
      <c r="D45" s="135"/>
      <c r="E45" s="136"/>
      <c r="F45" s="68"/>
      <c r="G45" s="68"/>
      <c r="H45" s="68"/>
      <c r="I45" s="68"/>
      <c r="J45" s="68"/>
      <c r="K45" s="68"/>
    </row>
    <row r="46" spans="1:11" s="5" customFormat="1" ht="14" x14ac:dyDescent="0.3">
      <c r="A46" s="137" t="s">
        <v>51</v>
      </c>
      <c r="B46" s="151"/>
      <c r="C46" s="152"/>
      <c r="D46" s="152"/>
      <c r="E46" s="138"/>
      <c r="F46" s="68"/>
      <c r="G46" s="68"/>
      <c r="H46" s="68"/>
      <c r="I46" s="68"/>
      <c r="J46" s="68"/>
      <c r="K46" s="68"/>
    </row>
    <row r="47" spans="1:11" s="5" customFormat="1" ht="21.75" customHeight="1" x14ac:dyDescent="0.3">
      <c r="A47" s="137" t="s">
        <v>52</v>
      </c>
      <c r="B47" s="151"/>
      <c r="C47" s="152"/>
      <c r="D47" s="152"/>
      <c r="E47" s="138"/>
      <c r="F47" s="68"/>
      <c r="G47" s="68"/>
      <c r="H47" s="68"/>
      <c r="I47" s="68"/>
      <c r="J47" s="68"/>
      <c r="K47" s="68"/>
    </row>
    <row r="48" spans="1:11" s="5" customFormat="1" ht="6.75" customHeight="1" x14ac:dyDescent="0.3">
      <c r="A48" s="139"/>
      <c r="B48" s="140"/>
      <c r="C48" s="141"/>
      <c r="D48" s="141"/>
      <c r="E48" s="142"/>
      <c r="F48" s="68"/>
      <c r="G48" s="68"/>
      <c r="H48" s="68"/>
      <c r="I48" s="68"/>
      <c r="J48" s="68"/>
      <c r="K48" s="68"/>
    </row>
    <row r="49" spans="1:11" s="5" customFormat="1" ht="13" x14ac:dyDescent="0.3">
      <c r="A49" s="68"/>
      <c r="B49" s="77"/>
      <c r="C49" s="68"/>
      <c r="D49" s="68"/>
      <c r="E49" s="68"/>
      <c r="F49" s="68"/>
      <c r="G49" s="68"/>
      <c r="H49" s="68"/>
      <c r="I49" s="68"/>
      <c r="J49" s="68"/>
      <c r="K49" s="68"/>
    </row>
    <row r="50" spans="1:11" s="5" customFormat="1" ht="13" x14ac:dyDescent="0.3">
      <c r="A50" s="68"/>
      <c r="B50" s="77"/>
      <c r="C50" s="68"/>
      <c r="D50" s="68"/>
      <c r="E50" s="68"/>
      <c r="F50" s="68"/>
      <c r="G50" s="68"/>
      <c r="H50" s="68"/>
      <c r="I50" s="68"/>
      <c r="J50" s="68"/>
      <c r="K50" s="68"/>
    </row>
    <row r="51" spans="1:11" s="5" customFormat="1" ht="12.5" x14ac:dyDescent="0.25">
      <c r="A51" s="4"/>
      <c r="B51" s="6"/>
      <c r="C51" s="4"/>
      <c r="D51" s="4"/>
      <c r="E51" s="4"/>
      <c r="F51" s="4"/>
      <c r="G51" s="4"/>
      <c r="H51" s="4"/>
      <c r="I51" s="4"/>
      <c r="J51" s="4"/>
      <c r="K51" s="4"/>
    </row>
    <row r="52" spans="1:11" s="5" customFormat="1" ht="12.5" x14ac:dyDescent="0.25">
      <c r="A52" s="4"/>
      <c r="B52" s="6"/>
      <c r="C52" s="4"/>
      <c r="D52" s="4"/>
      <c r="E52" s="4"/>
      <c r="F52" s="4"/>
      <c r="G52" s="4"/>
      <c r="H52" s="4"/>
      <c r="I52" s="4"/>
      <c r="J52" s="4"/>
      <c r="K52" s="4"/>
    </row>
    <row r="53" spans="1:11" s="5" customFormat="1" ht="12.5" x14ac:dyDescent="0.25">
      <c r="A53" s="4"/>
      <c r="B53" s="6"/>
      <c r="C53" s="4"/>
      <c r="D53" s="4"/>
      <c r="E53" s="4"/>
      <c r="F53" s="4"/>
      <c r="G53" s="4"/>
      <c r="H53" s="4"/>
      <c r="I53" s="4"/>
      <c r="J53" s="4"/>
      <c r="K53" s="4"/>
    </row>
    <row r="54" spans="1:11" s="5" customFormat="1" ht="12.5" x14ac:dyDescent="0.25">
      <c r="A54" s="4"/>
      <c r="B54" s="6"/>
      <c r="C54" s="4"/>
      <c r="D54" s="4"/>
      <c r="E54" s="4"/>
      <c r="F54" s="4"/>
      <c r="G54" s="4"/>
      <c r="H54" s="4"/>
      <c r="I54" s="4"/>
      <c r="J54" s="4"/>
      <c r="K54" s="4"/>
    </row>
    <row r="55" spans="1:11" s="5" customFormat="1" ht="12.5" x14ac:dyDescent="0.25">
      <c r="A55" s="4"/>
      <c r="B55" s="6"/>
      <c r="C55" s="4"/>
      <c r="D55" s="4"/>
      <c r="E55" s="4"/>
      <c r="F55" s="4"/>
      <c r="G55" s="4"/>
      <c r="H55" s="4"/>
      <c r="I55" s="4"/>
      <c r="J55" s="4"/>
      <c r="K55" s="4"/>
    </row>
    <row r="56" spans="1:11" s="5" customFormat="1" ht="12.5" x14ac:dyDescent="0.25">
      <c r="A56" s="4"/>
      <c r="B56" s="6"/>
      <c r="C56" s="4"/>
      <c r="D56" s="4"/>
      <c r="E56" s="4"/>
      <c r="F56" s="4"/>
      <c r="G56" s="4"/>
      <c r="H56" s="4"/>
      <c r="I56" s="4"/>
      <c r="J56" s="4"/>
      <c r="K56" s="4"/>
    </row>
    <row r="57" spans="1:11" s="5" customFormat="1" ht="12.5" x14ac:dyDescent="0.25">
      <c r="A57" s="4"/>
      <c r="B57" s="6"/>
      <c r="C57" s="4"/>
      <c r="D57" s="4"/>
      <c r="E57" s="4"/>
      <c r="F57" s="4"/>
      <c r="G57" s="4"/>
      <c r="H57" s="4"/>
      <c r="I57" s="4"/>
      <c r="J57" s="4"/>
      <c r="K57" s="4"/>
    </row>
    <row r="58" spans="1:11" s="5" customFormat="1" ht="12.5" x14ac:dyDescent="0.25">
      <c r="A58" s="4"/>
      <c r="B58" s="6"/>
      <c r="C58" s="4"/>
      <c r="D58" s="4"/>
      <c r="E58" s="4"/>
      <c r="F58" s="4"/>
      <c r="G58" s="4"/>
      <c r="H58" s="4"/>
      <c r="I58" s="4"/>
      <c r="J58" s="4"/>
      <c r="K58" s="4"/>
    </row>
    <row r="59" spans="1:11" s="5" customFormat="1" ht="12.5" x14ac:dyDescent="0.25">
      <c r="A59" s="4"/>
      <c r="B59" s="6"/>
      <c r="C59" s="4"/>
      <c r="D59" s="4"/>
      <c r="E59" s="4"/>
      <c r="F59" s="4"/>
      <c r="G59" s="4"/>
      <c r="H59" s="4"/>
      <c r="I59" s="4"/>
      <c r="J59" s="4"/>
      <c r="K59" s="4"/>
    </row>
    <row r="60" spans="1:11" s="5" customFormat="1" ht="12.5" x14ac:dyDescent="0.25">
      <c r="A60" s="4"/>
      <c r="B60" s="6"/>
      <c r="C60" s="4"/>
      <c r="D60" s="4"/>
      <c r="E60" s="4"/>
      <c r="F60" s="4"/>
      <c r="G60" s="4"/>
      <c r="H60" s="4"/>
      <c r="I60" s="4"/>
      <c r="J60" s="4"/>
      <c r="K60" s="4"/>
    </row>
    <row r="61" spans="1:11" ht="14" x14ac:dyDescent="0.3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</row>
    <row r="62" spans="1:11" ht="14" x14ac:dyDescent="0.3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</row>
    <row r="63" spans="1:11" ht="14" x14ac:dyDescent="0.3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</row>
    <row r="64" spans="1:11" ht="14" x14ac:dyDescent="0.3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</row>
    <row r="65" spans="1:11" ht="14" x14ac:dyDescent="0.3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</row>
    <row r="66" spans="1:11" ht="14" x14ac:dyDescent="0.3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</row>
    <row r="67" spans="1:11" ht="14" x14ac:dyDescent="0.3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</row>
    <row r="68" spans="1:11" ht="14" x14ac:dyDescent="0.3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</row>
    <row r="69" spans="1:11" ht="14" x14ac:dyDescent="0.3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</row>
    <row r="70" spans="1:11" ht="14" x14ac:dyDescent="0.3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</row>
    <row r="71" spans="1:11" ht="14" x14ac:dyDescent="0.3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</row>
    <row r="72" spans="1:11" ht="14" x14ac:dyDescent="0.3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</row>
    <row r="73" spans="1:11" ht="14" x14ac:dyDescent="0.3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</row>
    <row r="74" spans="1:11" ht="14" x14ac:dyDescent="0.3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</row>
    <row r="75" spans="1:11" ht="14" x14ac:dyDescent="0.3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</row>
    <row r="76" spans="1:11" ht="14" x14ac:dyDescent="0.3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</row>
    <row r="77" spans="1:11" ht="14" x14ac:dyDescent="0.3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</row>
    <row r="78" spans="1:11" ht="14" x14ac:dyDescent="0.3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</row>
    <row r="79" spans="1:11" ht="14" x14ac:dyDescent="0.3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</row>
    <row r="80" spans="1:11" ht="14" x14ac:dyDescent="0.3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</row>
    <row r="81" spans="1:11" ht="14" x14ac:dyDescent="0.3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</row>
    <row r="82" spans="1:11" ht="14" x14ac:dyDescent="0.3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</row>
    <row r="83" spans="1:11" ht="14" x14ac:dyDescent="0.3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</row>
    <row r="84" spans="1:11" ht="14" x14ac:dyDescent="0.3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</row>
    <row r="85" spans="1:11" ht="14" x14ac:dyDescent="0.3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</row>
    <row r="86" spans="1:11" ht="14" x14ac:dyDescent="0.3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</row>
    <row r="87" spans="1:11" ht="14" x14ac:dyDescent="0.3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</row>
    <row r="88" spans="1:11" ht="14" x14ac:dyDescent="0.3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</row>
    <row r="89" spans="1:11" ht="14" x14ac:dyDescent="0.3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</row>
    <row r="90" spans="1:11" ht="14" x14ac:dyDescent="0.3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</row>
    <row r="91" spans="1:11" ht="14" x14ac:dyDescent="0.3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</row>
    <row r="92" spans="1:11" ht="14" x14ac:dyDescent="0.3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</row>
    <row r="93" spans="1:11" ht="14" x14ac:dyDescent="0.3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</row>
    <row r="94" spans="1:11" ht="14" x14ac:dyDescent="0.3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</row>
    <row r="95" spans="1:11" ht="14" x14ac:dyDescent="0.3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</row>
    <row r="96" spans="1:11" ht="14" x14ac:dyDescent="0.3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</row>
    <row r="97" spans="1:11" ht="14" x14ac:dyDescent="0.3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</row>
    <row r="98" spans="1:11" ht="14" x14ac:dyDescent="0.3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</row>
    <row r="99" spans="1:11" ht="14" x14ac:dyDescent="0.3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</row>
    <row r="100" spans="1:11" ht="14" x14ac:dyDescent="0.3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" x14ac:dyDescent="0.3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" x14ac:dyDescent="0.3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" x14ac:dyDescent="0.3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" x14ac:dyDescent="0.3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" x14ac:dyDescent="0.3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" x14ac:dyDescent="0.3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" x14ac:dyDescent="0.3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" x14ac:dyDescent="0.3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" x14ac:dyDescent="0.3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" x14ac:dyDescent="0.3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" x14ac:dyDescent="0.3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" x14ac:dyDescent="0.3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" x14ac:dyDescent="0.3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" x14ac:dyDescent="0.3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" x14ac:dyDescent="0.3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" x14ac:dyDescent="0.3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" x14ac:dyDescent="0.3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" x14ac:dyDescent="0.3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" x14ac:dyDescent="0.3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" x14ac:dyDescent="0.3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" x14ac:dyDescent="0.3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" x14ac:dyDescent="0.3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" x14ac:dyDescent="0.3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" x14ac:dyDescent="0.3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" x14ac:dyDescent="0.3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" x14ac:dyDescent="0.3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" x14ac:dyDescent="0.3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" x14ac:dyDescent="0.3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" x14ac:dyDescent="0.3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" x14ac:dyDescent="0.3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" x14ac:dyDescent="0.3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" x14ac:dyDescent="0.3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" x14ac:dyDescent="0.3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" x14ac:dyDescent="0.3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" x14ac:dyDescent="0.3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" x14ac:dyDescent="0.3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" x14ac:dyDescent="0.3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" x14ac:dyDescent="0.3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" x14ac:dyDescent="0.3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" x14ac:dyDescent="0.3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" x14ac:dyDescent="0.3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" x14ac:dyDescent="0.3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" x14ac:dyDescent="0.3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" x14ac:dyDescent="0.3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" x14ac:dyDescent="0.3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" x14ac:dyDescent="0.3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" x14ac:dyDescent="0.3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" x14ac:dyDescent="0.3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" x14ac:dyDescent="0.3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" x14ac:dyDescent="0.3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" x14ac:dyDescent="0.3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" x14ac:dyDescent="0.3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" x14ac:dyDescent="0.3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" x14ac:dyDescent="0.3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" x14ac:dyDescent="0.3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" x14ac:dyDescent="0.3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" x14ac:dyDescent="0.3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" x14ac:dyDescent="0.3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" x14ac:dyDescent="0.3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" x14ac:dyDescent="0.3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" x14ac:dyDescent="0.3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" x14ac:dyDescent="0.3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" x14ac:dyDescent="0.3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" x14ac:dyDescent="0.3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" x14ac:dyDescent="0.3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" x14ac:dyDescent="0.3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" x14ac:dyDescent="0.3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" x14ac:dyDescent="0.3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" x14ac:dyDescent="0.3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" x14ac:dyDescent="0.3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" x14ac:dyDescent="0.3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" x14ac:dyDescent="0.3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" x14ac:dyDescent="0.3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" x14ac:dyDescent="0.3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" x14ac:dyDescent="0.3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" x14ac:dyDescent="0.3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" x14ac:dyDescent="0.3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" x14ac:dyDescent="0.3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" x14ac:dyDescent="0.3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" x14ac:dyDescent="0.3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" x14ac:dyDescent="0.3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" x14ac:dyDescent="0.3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" x14ac:dyDescent="0.3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" x14ac:dyDescent="0.3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" x14ac:dyDescent="0.3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" x14ac:dyDescent="0.3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" x14ac:dyDescent="0.3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" x14ac:dyDescent="0.3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" x14ac:dyDescent="0.3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" x14ac:dyDescent="0.3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" x14ac:dyDescent="0.3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" x14ac:dyDescent="0.3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" x14ac:dyDescent="0.3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" x14ac:dyDescent="0.3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" x14ac:dyDescent="0.3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" x14ac:dyDescent="0.3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" x14ac:dyDescent="0.3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" x14ac:dyDescent="0.3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" x14ac:dyDescent="0.3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" x14ac:dyDescent="0.3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" x14ac:dyDescent="0.3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4" x14ac:dyDescent="0.3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4" x14ac:dyDescent="0.3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4" x14ac:dyDescent="0.3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4" x14ac:dyDescent="0.3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4" x14ac:dyDescent="0.3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4" x14ac:dyDescent="0.3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" x14ac:dyDescent="0.3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" x14ac:dyDescent="0.3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" x14ac:dyDescent="0.3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" x14ac:dyDescent="0.3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" x14ac:dyDescent="0.3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" x14ac:dyDescent="0.3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4" x14ac:dyDescent="0.3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4" x14ac:dyDescent="0.3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" x14ac:dyDescent="0.3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" x14ac:dyDescent="0.3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" x14ac:dyDescent="0.3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" x14ac:dyDescent="0.3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" x14ac:dyDescent="0.3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4" x14ac:dyDescent="0.3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" x14ac:dyDescent="0.3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" x14ac:dyDescent="0.3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4" x14ac:dyDescent="0.3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" x14ac:dyDescent="0.3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" x14ac:dyDescent="0.3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4" x14ac:dyDescent="0.3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4" x14ac:dyDescent="0.3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" x14ac:dyDescent="0.3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" x14ac:dyDescent="0.3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" x14ac:dyDescent="0.3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" x14ac:dyDescent="0.3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" x14ac:dyDescent="0.3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4" x14ac:dyDescent="0.3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4" x14ac:dyDescent="0.3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" x14ac:dyDescent="0.3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" x14ac:dyDescent="0.3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" x14ac:dyDescent="0.3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" x14ac:dyDescent="0.3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" x14ac:dyDescent="0.3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4" x14ac:dyDescent="0.3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4" x14ac:dyDescent="0.3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" x14ac:dyDescent="0.3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4" x14ac:dyDescent="0.3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" x14ac:dyDescent="0.3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" x14ac:dyDescent="0.3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" x14ac:dyDescent="0.3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" x14ac:dyDescent="0.3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" x14ac:dyDescent="0.3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" x14ac:dyDescent="0.3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" x14ac:dyDescent="0.3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" x14ac:dyDescent="0.3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" x14ac:dyDescent="0.3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" x14ac:dyDescent="0.3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" x14ac:dyDescent="0.3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4" x14ac:dyDescent="0.3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4" x14ac:dyDescent="0.3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4" x14ac:dyDescent="0.3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4" x14ac:dyDescent="0.3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4" x14ac:dyDescent="0.3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4" x14ac:dyDescent="0.3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4" x14ac:dyDescent="0.3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4" x14ac:dyDescent="0.3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4" x14ac:dyDescent="0.3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4" x14ac:dyDescent="0.3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4" x14ac:dyDescent="0.3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4" x14ac:dyDescent="0.3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4" x14ac:dyDescent="0.3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4" x14ac:dyDescent="0.3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4" x14ac:dyDescent="0.3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4" x14ac:dyDescent="0.3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4" x14ac:dyDescent="0.3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4" x14ac:dyDescent="0.3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4" x14ac:dyDescent="0.3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4" x14ac:dyDescent="0.3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4" x14ac:dyDescent="0.3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4" x14ac:dyDescent="0.3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4" x14ac:dyDescent="0.3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4" x14ac:dyDescent="0.3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4" x14ac:dyDescent="0.3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4" x14ac:dyDescent="0.3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4" x14ac:dyDescent="0.3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4" x14ac:dyDescent="0.3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4" x14ac:dyDescent="0.3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4" x14ac:dyDescent="0.3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4" x14ac:dyDescent="0.3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4" x14ac:dyDescent="0.3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4" x14ac:dyDescent="0.3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4" x14ac:dyDescent="0.3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4" x14ac:dyDescent="0.3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4" x14ac:dyDescent="0.3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4" x14ac:dyDescent="0.3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4" x14ac:dyDescent="0.3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4" x14ac:dyDescent="0.3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4" x14ac:dyDescent="0.3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4" x14ac:dyDescent="0.3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4" x14ac:dyDescent="0.3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4" x14ac:dyDescent="0.3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4" x14ac:dyDescent="0.3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4" x14ac:dyDescent="0.3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4" x14ac:dyDescent="0.3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4" x14ac:dyDescent="0.3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4" x14ac:dyDescent="0.3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4" x14ac:dyDescent="0.3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4" x14ac:dyDescent="0.3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4" x14ac:dyDescent="0.3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4" x14ac:dyDescent="0.3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4" x14ac:dyDescent="0.3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4" x14ac:dyDescent="0.3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4" x14ac:dyDescent="0.3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4" x14ac:dyDescent="0.3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4" x14ac:dyDescent="0.3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4" x14ac:dyDescent="0.3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4" x14ac:dyDescent="0.3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4" x14ac:dyDescent="0.3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4" x14ac:dyDescent="0.3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4" x14ac:dyDescent="0.3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4" x14ac:dyDescent="0.3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4" x14ac:dyDescent="0.3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4" x14ac:dyDescent="0.3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4" x14ac:dyDescent="0.3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4" x14ac:dyDescent="0.3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4" x14ac:dyDescent="0.3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4" x14ac:dyDescent="0.3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4" x14ac:dyDescent="0.3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4" x14ac:dyDescent="0.3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4" x14ac:dyDescent="0.3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4" x14ac:dyDescent="0.3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4" x14ac:dyDescent="0.3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4" x14ac:dyDescent="0.3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4" x14ac:dyDescent="0.3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4" x14ac:dyDescent="0.3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4" x14ac:dyDescent="0.3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4" x14ac:dyDescent="0.3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4" x14ac:dyDescent="0.3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4" x14ac:dyDescent="0.3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4" x14ac:dyDescent="0.3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4" x14ac:dyDescent="0.3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4" x14ac:dyDescent="0.3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4" x14ac:dyDescent="0.3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4" x14ac:dyDescent="0.3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4" x14ac:dyDescent="0.3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4" x14ac:dyDescent="0.3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4" x14ac:dyDescent="0.3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4" x14ac:dyDescent="0.3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4" x14ac:dyDescent="0.3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4" x14ac:dyDescent="0.3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4" x14ac:dyDescent="0.3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4" x14ac:dyDescent="0.3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4" x14ac:dyDescent="0.3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4" x14ac:dyDescent="0.3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4" x14ac:dyDescent="0.3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4" x14ac:dyDescent="0.3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4" x14ac:dyDescent="0.3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4" x14ac:dyDescent="0.3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4" x14ac:dyDescent="0.3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4" x14ac:dyDescent="0.3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4" x14ac:dyDescent="0.3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4" x14ac:dyDescent="0.3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4" x14ac:dyDescent="0.3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4" x14ac:dyDescent="0.3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4" x14ac:dyDescent="0.3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4" x14ac:dyDescent="0.3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4" x14ac:dyDescent="0.3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4" x14ac:dyDescent="0.3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4" x14ac:dyDescent="0.3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4" x14ac:dyDescent="0.3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4" x14ac:dyDescent="0.3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4" x14ac:dyDescent="0.3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4" x14ac:dyDescent="0.3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4" x14ac:dyDescent="0.3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4" x14ac:dyDescent="0.3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4" x14ac:dyDescent="0.3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4" x14ac:dyDescent="0.3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4" x14ac:dyDescent="0.3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4" x14ac:dyDescent="0.3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4" x14ac:dyDescent="0.3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4" x14ac:dyDescent="0.3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4" x14ac:dyDescent="0.3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4" x14ac:dyDescent="0.3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4" x14ac:dyDescent="0.3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4" x14ac:dyDescent="0.3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4" x14ac:dyDescent="0.3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4" x14ac:dyDescent="0.3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4" x14ac:dyDescent="0.3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4" x14ac:dyDescent="0.3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4" x14ac:dyDescent="0.3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4" x14ac:dyDescent="0.3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4" x14ac:dyDescent="0.3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4" x14ac:dyDescent="0.3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4" x14ac:dyDescent="0.3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4" x14ac:dyDescent="0.3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4" x14ac:dyDescent="0.3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4" x14ac:dyDescent="0.3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4" x14ac:dyDescent="0.3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4" x14ac:dyDescent="0.3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4" x14ac:dyDescent="0.3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4" x14ac:dyDescent="0.3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4" x14ac:dyDescent="0.3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4" x14ac:dyDescent="0.3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4" x14ac:dyDescent="0.3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4" x14ac:dyDescent="0.3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4" x14ac:dyDescent="0.3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4" x14ac:dyDescent="0.3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4" x14ac:dyDescent="0.3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4" x14ac:dyDescent="0.3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4" x14ac:dyDescent="0.3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4" x14ac:dyDescent="0.3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4" x14ac:dyDescent="0.3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4" x14ac:dyDescent="0.3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4" x14ac:dyDescent="0.3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4" x14ac:dyDescent="0.3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4" x14ac:dyDescent="0.3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4" x14ac:dyDescent="0.3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4" x14ac:dyDescent="0.3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4" x14ac:dyDescent="0.3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4" x14ac:dyDescent="0.3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4" x14ac:dyDescent="0.3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4" x14ac:dyDescent="0.3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4" x14ac:dyDescent="0.3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4" x14ac:dyDescent="0.3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4" x14ac:dyDescent="0.3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4" x14ac:dyDescent="0.3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4" x14ac:dyDescent="0.3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4" x14ac:dyDescent="0.3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4" x14ac:dyDescent="0.3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4" x14ac:dyDescent="0.3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4" x14ac:dyDescent="0.3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4" x14ac:dyDescent="0.3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4" x14ac:dyDescent="0.3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4" x14ac:dyDescent="0.3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4" x14ac:dyDescent="0.3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4" x14ac:dyDescent="0.3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4" x14ac:dyDescent="0.3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4" x14ac:dyDescent="0.3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4" x14ac:dyDescent="0.3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4" x14ac:dyDescent="0.3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4" x14ac:dyDescent="0.3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4" x14ac:dyDescent="0.3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4" x14ac:dyDescent="0.3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4" x14ac:dyDescent="0.3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4" x14ac:dyDescent="0.3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4" x14ac:dyDescent="0.3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4" x14ac:dyDescent="0.3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4" x14ac:dyDescent="0.3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4" x14ac:dyDescent="0.3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4" x14ac:dyDescent="0.3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4" x14ac:dyDescent="0.3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4" x14ac:dyDescent="0.3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4" x14ac:dyDescent="0.3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4" x14ac:dyDescent="0.3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4" x14ac:dyDescent="0.3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4" x14ac:dyDescent="0.3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4" x14ac:dyDescent="0.3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4" x14ac:dyDescent="0.3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4" x14ac:dyDescent="0.3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4" x14ac:dyDescent="0.3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4" x14ac:dyDescent="0.3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4" x14ac:dyDescent="0.3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4" x14ac:dyDescent="0.3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4" x14ac:dyDescent="0.3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4" x14ac:dyDescent="0.3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4" x14ac:dyDescent="0.3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4" x14ac:dyDescent="0.3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4" x14ac:dyDescent="0.3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4" x14ac:dyDescent="0.3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4" x14ac:dyDescent="0.3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4" x14ac:dyDescent="0.3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4" x14ac:dyDescent="0.3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4" x14ac:dyDescent="0.3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4" x14ac:dyDescent="0.3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4" x14ac:dyDescent="0.3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4" x14ac:dyDescent="0.3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4" x14ac:dyDescent="0.3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4" x14ac:dyDescent="0.3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4" x14ac:dyDescent="0.3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4" x14ac:dyDescent="0.3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4" x14ac:dyDescent="0.3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4" x14ac:dyDescent="0.3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4" x14ac:dyDescent="0.3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4" x14ac:dyDescent="0.3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4" x14ac:dyDescent="0.3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4" x14ac:dyDescent="0.3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4" x14ac:dyDescent="0.3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4" x14ac:dyDescent="0.3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4" x14ac:dyDescent="0.3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4" x14ac:dyDescent="0.3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4" x14ac:dyDescent="0.3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4" x14ac:dyDescent="0.3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4" x14ac:dyDescent="0.3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4" x14ac:dyDescent="0.3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4" x14ac:dyDescent="0.3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4" x14ac:dyDescent="0.3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4" x14ac:dyDescent="0.3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4" x14ac:dyDescent="0.3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4" x14ac:dyDescent="0.3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4" x14ac:dyDescent="0.3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4" x14ac:dyDescent="0.3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4" x14ac:dyDescent="0.3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4" x14ac:dyDescent="0.3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4" x14ac:dyDescent="0.3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4" x14ac:dyDescent="0.3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4" x14ac:dyDescent="0.3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4" x14ac:dyDescent="0.3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4" x14ac:dyDescent="0.3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4" x14ac:dyDescent="0.3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4" x14ac:dyDescent="0.3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4" x14ac:dyDescent="0.3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4" x14ac:dyDescent="0.3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4" x14ac:dyDescent="0.3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4" x14ac:dyDescent="0.3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4" x14ac:dyDescent="0.3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4" x14ac:dyDescent="0.3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4" x14ac:dyDescent="0.3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4" x14ac:dyDescent="0.3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4" x14ac:dyDescent="0.3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4" x14ac:dyDescent="0.3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4" x14ac:dyDescent="0.3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4" x14ac:dyDescent="0.3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4" x14ac:dyDescent="0.3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4" x14ac:dyDescent="0.3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4" x14ac:dyDescent="0.3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4" x14ac:dyDescent="0.3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4" x14ac:dyDescent="0.3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4" x14ac:dyDescent="0.3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4" x14ac:dyDescent="0.3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4" x14ac:dyDescent="0.3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4" x14ac:dyDescent="0.3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4" x14ac:dyDescent="0.3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4" x14ac:dyDescent="0.3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4" x14ac:dyDescent="0.3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4" x14ac:dyDescent="0.3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4" x14ac:dyDescent="0.3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4" x14ac:dyDescent="0.3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4" x14ac:dyDescent="0.3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4" x14ac:dyDescent="0.3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4" x14ac:dyDescent="0.3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4" x14ac:dyDescent="0.3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4" x14ac:dyDescent="0.3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4" x14ac:dyDescent="0.3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4" x14ac:dyDescent="0.3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4" x14ac:dyDescent="0.3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4" x14ac:dyDescent="0.3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4" x14ac:dyDescent="0.3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4" x14ac:dyDescent="0.3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4" x14ac:dyDescent="0.3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4" x14ac:dyDescent="0.3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4" x14ac:dyDescent="0.3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4" x14ac:dyDescent="0.3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4" x14ac:dyDescent="0.3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4" x14ac:dyDescent="0.3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4" x14ac:dyDescent="0.3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4" x14ac:dyDescent="0.3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4" x14ac:dyDescent="0.3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4" x14ac:dyDescent="0.3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4" x14ac:dyDescent="0.3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4" x14ac:dyDescent="0.3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4" x14ac:dyDescent="0.3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4" x14ac:dyDescent="0.3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4" x14ac:dyDescent="0.3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4" x14ac:dyDescent="0.3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4" x14ac:dyDescent="0.3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4" x14ac:dyDescent="0.3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4" x14ac:dyDescent="0.3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4" x14ac:dyDescent="0.3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4" x14ac:dyDescent="0.3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4" x14ac:dyDescent="0.3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4" x14ac:dyDescent="0.3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4" x14ac:dyDescent="0.3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4" x14ac:dyDescent="0.3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" x14ac:dyDescent="0.3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" x14ac:dyDescent="0.3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" x14ac:dyDescent="0.3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" x14ac:dyDescent="0.3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" x14ac:dyDescent="0.3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" x14ac:dyDescent="0.3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" x14ac:dyDescent="0.3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" x14ac:dyDescent="0.3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" x14ac:dyDescent="0.3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" x14ac:dyDescent="0.3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" x14ac:dyDescent="0.3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" x14ac:dyDescent="0.3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" x14ac:dyDescent="0.3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" x14ac:dyDescent="0.3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" x14ac:dyDescent="0.3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" x14ac:dyDescent="0.3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" x14ac:dyDescent="0.3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" x14ac:dyDescent="0.3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" x14ac:dyDescent="0.3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" x14ac:dyDescent="0.3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" x14ac:dyDescent="0.3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" x14ac:dyDescent="0.3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" x14ac:dyDescent="0.3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" x14ac:dyDescent="0.3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" x14ac:dyDescent="0.3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" x14ac:dyDescent="0.3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" x14ac:dyDescent="0.3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" x14ac:dyDescent="0.3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" x14ac:dyDescent="0.3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" x14ac:dyDescent="0.3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" x14ac:dyDescent="0.3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" x14ac:dyDescent="0.3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" x14ac:dyDescent="0.3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" x14ac:dyDescent="0.3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" x14ac:dyDescent="0.3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" x14ac:dyDescent="0.3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" x14ac:dyDescent="0.3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" x14ac:dyDescent="0.3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" x14ac:dyDescent="0.3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" x14ac:dyDescent="0.3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" x14ac:dyDescent="0.3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" x14ac:dyDescent="0.3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" x14ac:dyDescent="0.3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" x14ac:dyDescent="0.3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" x14ac:dyDescent="0.3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" x14ac:dyDescent="0.3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" x14ac:dyDescent="0.3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" x14ac:dyDescent="0.3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" x14ac:dyDescent="0.3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" x14ac:dyDescent="0.3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" x14ac:dyDescent="0.3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" x14ac:dyDescent="0.3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" x14ac:dyDescent="0.3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" x14ac:dyDescent="0.3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" x14ac:dyDescent="0.3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" x14ac:dyDescent="0.3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" x14ac:dyDescent="0.3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" x14ac:dyDescent="0.3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" x14ac:dyDescent="0.3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" x14ac:dyDescent="0.3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" x14ac:dyDescent="0.3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" x14ac:dyDescent="0.3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" x14ac:dyDescent="0.3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" x14ac:dyDescent="0.3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" x14ac:dyDescent="0.3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" x14ac:dyDescent="0.3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" x14ac:dyDescent="0.3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" x14ac:dyDescent="0.3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" x14ac:dyDescent="0.3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" x14ac:dyDescent="0.3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" x14ac:dyDescent="0.3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" x14ac:dyDescent="0.3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" x14ac:dyDescent="0.3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" x14ac:dyDescent="0.3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" x14ac:dyDescent="0.3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" x14ac:dyDescent="0.3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" x14ac:dyDescent="0.3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" x14ac:dyDescent="0.3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" x14ac:dyDescent="0.3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" x14ac:dyDescent="0.3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" x14ac:dyDescent="0.3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" x14ac:dyDescent="0.3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" x14ac:dyDescent="0.3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" x14ac:dyDescent="0.3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" x14ac:dyDescent="0.3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" x14ac:dyDescent="0.3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" x14ac:dyDescent="0.3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" x14ac:dyDescent="0.3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" x14ac:dyDescent="0.3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" x14ac:dyDescent="0.3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" x14ac:dyDescent="0.3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" x14ac:dyDescent="0.3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" x14ac:dyDescent="0.3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" x14ac:dyDescent="0.3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" x14ac:dyDescent="0.3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" x14ac:dyDescent="0.3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" x14ac:dyDescent="0.3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" x14ac:dyDescent="0.3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" x14ac:dyDescent="0.3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" x14ac:dyDescent="0.3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" x14ac:dyDescent="0.3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" x14ac:dyDescent="0.3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" x14ac:dyDescent="0.3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" x14ac:dyDescent="0.3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" x14ac:dyDescent="0.3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" x14ac:dyDescent="0.3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" x14ac:dyDescent="0.3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" x14ac:dyDescent="0.3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" x14ac:dyDescent="0.3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" x14ac:dyDescent="0.3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" x14ac:dyDescent="0.3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" x14ac:dyDescent="0.3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" x14ac:dyDescent="0.3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" x14ac:dyDescent="0.3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" x14ac:dyDescent="0.3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" x14ac:dyDescent="0.3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" x14ac:dyDescent="0.3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" x14ac:dyDescent="0.3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" x14ac:dyDescent="0.3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" x14ac:dyDescent="0.3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" x14ac:dyDescent="0.3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" x14ac:dyDescent="0.3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" x14ac:dyDescent="0.3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" x14ac:dyDescent="0.3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" x14ac:dyDescent="0.3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" x14ac:dyDescent="0.3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" x14ac:dyDescent="0.3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" x14ac:dyDescent="0.3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" x14ac:dyDescent="0.3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" x14ac:dyDescent="0.3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" x14ac:dyDescent="0.3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" x14ac:dyDescent="0.3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" x14ac:dyDescent="0.3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" x14ac:dyDescent="0.3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" x14ac:dyDescent="0.3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" x14ac:dyDescent="0.3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" x14ac:dyDescent="0.3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" x14ac:dyDescent="0.3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" x14ac:dyDescent="0.3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4" x14ac:dyDescent="0.3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4" x14ac:dyDescent="0.3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4" x14ac:dyDescent="0.3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4" x14ac:dyDescent="0.3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4" x14ac:dyDescent="0.3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4" x14ac:dyDescent="0.3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4" x14ac:dyDescent="0.3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4" x14ac:dyDescent="0.3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4" x14ac:dyDescent="0.3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4" x14ac:dyDescent="0.3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4" x14ac:dyDescent="0.3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4" x14ac:dyDescent="0.3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4" x14ac:dyDescent="0.3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4" x14ac:dyDescent="0.3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4" x14ac:dyDescent="0.3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4" x14ac:dyDescent="0.3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4" x14ac:dyDescent="0.3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4" x14ac:dyDescent="0.3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4" x14ac:dyDescent="0.3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4" x14ac:dyDescent="0.3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4" x14ac:dyDescent="0.3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4" x14ac:dyDescent="0.3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4" x14ac:dyDescent="0.3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4" x14ac:dyDescent="0.3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4" x14ac:dyDescent="0.3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4" x14ac:dyDescent="0.3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4" x14ac:dyDescent="0.3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4" x14ac:dyDescent="0.3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4" x14ac:dyDescent="0.3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4" x14ac:dyDescent="0.3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4" x14ac:dyDescent="0.3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4" x14ac:dyDescent="0.3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4" x14ac:dyDescent="0.3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4" x14ac:dyDescent="0.3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4" x14ac:dyDescent="0.3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4" x14ac:dyDescent="0.3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4" x14ac:dyDescent="0.3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4" x14ac:dyDescent="0.3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4" x14ac:dyDescent="0.3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4" x14ac:dyDescent="0.3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4" x14ac:dyDescent="0.3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4" x14ac:dyDescent="0.3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4" x14ac:dyDescent="0.3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4" x14ac:dyDescent="0.3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4" x14ac:dyDescent="0.3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4" x14ac:dyDescent="0.3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4" x14ac:dyDescent="0.3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4" x14ac:dyDescent="0.3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4" x14ac:dyDescent="0.3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4" x14ac:dyDescent="0.3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4" x14ac:dyDescent="0.3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4" x14ac:dyDescent="0.3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4" x14ac:dyDescent="0.3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4" x14ac:dyDescent="0.3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4" x14ac:dyDescent="0.3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4" x14ac:dyDescent="0.3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4" x14ac:dyDescent="0.3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4" x14ac:dyDescent="0.3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4" x14ac:dyDescent="0.3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4" x14ac:dyDescent="0.3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4" x14ac:dyDescent="0.3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4" x14ac:dyDescent="0.3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4" x14ac:dyDescent="0.3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4" x14ac:dyDescent="0.3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4" x14ac:dyDescent="0.3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4" x14ac:dyDescent="0.3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4" x14ac:dyDescent="0.3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4" x14ac:dyDescent="0.3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4" x14ac:dyDescent="0.3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4" x14ac:dyDescent="0.3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4" x14ac:dyDescent="0.3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4" x14ac:dyDescent="0.3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4" x14ac:dyDescent="0.3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4" x14ac:dyDescent="0.3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4" x14ac:dyDescent="0.3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4" x14ac:dyDescent="0.3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4" x14ac:dyDescent="0.3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4" x14ac:dyDescent="0.3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4" x14ac:dyDescent="0.3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4" x14ac:dyDescent="0.3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4" x14ac:dyDescent="0.3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4" x14ac:dyDescent="0.3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4" x14ac:dyDescent="0.3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4" x14ac:dyDescent="0.3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4" x14ac:dyDescent="0.3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4" x14ac:dyDescent="0.3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4" x14ac:dyDescent="0.3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4" x14ac:dyDescent="0.3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4" x14ac:dyDescent="0.3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4" x14ac:dyDescent="0.3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4" x14ac:dyDescent="0.3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4" x14ac:dyDescent="0.3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4" x14ac:dyDescent="0.3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4" x14ac:dyDescent="0.3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4" x14ac:dyDescent="0.3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4" x14ac:dyDescent="0.3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4" x14ac:dyDescent="0.3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4" x14ac:dyDescent="0.3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4" x14ac:dyDescent="0.3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4" x14ac:dyDescent="0.3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4" x14ac:dyDescent="0.3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4" x14ac:dyDescent="0.3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4" x14ac:dyDescent="0.3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4" x14ac:dyDescent="0.3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4" x14ac:dyDescent="0.3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4" x14ac:dyDescent="0.3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4" x14ac:dyDescent="0.3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4" x14ac:dyDescent="0.3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4" x14ac:dyDescent="0.3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4" x14ac:dyDescent="0.3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4" x14ac:dyDescent="0.3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4" x14ac:dyDescent="0.3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4" x14ac:dyDescent="0.3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4" x14ac:dyDescent="0.3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4" x14ac:dyDescent="0.3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4" x14ac:dyDescent="0.3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4" x14ac:dyDescent="0.3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4" x14ac:dyDescent="0.3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4" x14ac:dyDescent="0.3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4" x14ac:dyDescent="0.3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4" x14ac:dyDescent="0.3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4" x14ac:dyDescent="0.3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4" x14ac:dyDescent="0.3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4" x14ac:dyDescent="0.3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4" x14ac:dyDescent="0.3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4" x14ac:dyDescent="0.3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4" x14ac:dyDescent="0.3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4" x14ac:dyDescent="0.3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4" x14ac:dyDescent="0.3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4" x14ac:dyDescent="0.3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4" x14ac:dyDescent="0.3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4" x14ac:dyDescent="0.3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4" x14ac:dyDescent="0.3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4" x14ac:dyDescent="0.3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4" x14ac:dyDescent="0.3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4" x14ac:dyDescent="0.3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4" x14ac:dyDescent="0.3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4" x14ac:dyDescent="0.3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4" x14ac:dyDescent="0.3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4" x14ac:dyDescent="0.3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4" x14ac:dyDescent="0.3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4" x14ac:dyDescent="0.3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4" x14ac:dyDescent="0.3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4" x14ac:dyDescent="0.3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4" x14ac:dyDescent="0.3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4" x14ac:dyDescent="0.3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4" x14ac:dyDescent="0.3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4" x14ac:dyDescent="0.3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4" x14ac:dyDescent="0.3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4" x14ac:dyDescent="0.3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4" x14ac:dyDescent="0.3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4" x14ac:dyDescent="0.3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4" x14ac:dyDescent="0.3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4" x14ac:dyDescent="0.3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4" x14ac:dyDescent="0.3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4" x14ac:dyDescent="0.3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4" x14ac:dyDescent="0.3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4" x14ac:dyDescent="0.3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4" x14ac:dyDescent="0.3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4" x14ac:dyDescent="0.3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4" x14ac:dyDescent="0.3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4" x14ac:dyDescent="0.3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4" x14ac:dyDescent="0.3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4" x14ac:dyDescent="0.3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4" x14ac:dyDescent="0.3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4" x14ac:dyDescent="0.3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4" x14ac:dyDescent="0.3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4" x14ac:dyDescent="0.3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4" x14ac:dyDescent="0.3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4" x14ac:dyDescent="0.3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4" x14ac:dyDescent="0.3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4" x14ac:dyDescent="0.3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4" x14ac:dyDescent="0.3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4" x14ac:dyDescent="0.3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4" x14ac:dyDescent="0.3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4" x14ac:dyDescent="0.3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4" x14ac:dyDescent="0.3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4" x14ac:dyDescent="0.3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4" x14ac:dyDescent="0.3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4" x14ac:dyDescent="0.3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4" x14ac:dyDescent="0.3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4" x14ac:dyDescent="0.3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4" x14ac:dyDescent="0.3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4" x14ac:dyDescent="0.3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4" x14ac:dyDescent="0.3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4" x14ac:dyDescent="0.3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4" x14ac:dyDescent="0.3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4" x14ac:dyDescent="0.3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4" x14ac:dyDescent="0.3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4" x14ac:dyDescent="0.3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4" x14ac:dyDescent="0.3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4" x14ac:dyDescent="0.3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4" x14ac:dyDescent="0.3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4" x14ac:dyDescent="0.3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4" x14ac:dyDescent="0.3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4" x14ac:dyDescent="0.3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4" x14ac:dyDescent="0.3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4" x14ac:dyDescent="0.3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4" x14ac:dyDescent="0.3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4" x14ac:dyDescent="0.3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4" x14ac:dyDescent="0.3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4" x14ac:dyDescent="0.3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4" x14ac:dyDescent="0.3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4" x14ac:dyDescent="0.3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4" x14ac:dyDescent="0.3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4" x14ac:dyDescent="0.3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4" x14ac:dyDescent="0.3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4" x14ac:dyDescent="0.3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4" x14ac:dyDescent="0.3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4" x14ac:dyDescent="0.3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4" x14ac:dyDescent="0.3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4" x14ac:dyDescent="0.3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4" x14ac:dyDescent="0.3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4" x14ac:dyDescent="0.3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4" x14ac:dyDescent="0.3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4" x14ac:dyDescent="0.3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4" x14ac:dyDescent="0.3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4" x14ac:dyDescent="0.3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4" x14ac:dyDescent="0.3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4" x14ac:dyDescent="0.3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4" x14ac:dyDescent="0.3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4" x14ac:dyDescent="0.3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4" x14ac:dyDescent="0.3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4" x14ac:dyDescent="0.3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4" x14ac:dyDescent="0.3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4" x14ac:dyDescent="0.3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4" x14ac:dyDescent="0.3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4" x14ac:dyDescent="0.3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4" x14ac:dyDescent="0.3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4" x14ac:dyDescent="0.3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4" x14ac:dyDescent="0.3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4" x14ac:dyDescent="0.3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4" x14ac:dyDescent="0.3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4" x14ac:dyDescent="0.3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4" x14ac:dyDescent="0.3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4" x14ac:dyDescent="0.3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4" x14ac:dyDescent="0.3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4" x14ac:dyDescent="0.3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4" x14ac:dyDescent="0.3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4" x14ac:dyDescent="0.3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4" x14ac:dyDescent="0.3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4" x14ac:dyDescent="0.3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4" x14ac:dyDescent="0.3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4" x14ac:dyDescent="0.3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4" x14ac:dyDescent="0.3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4" x14ac:dyDescent="0.3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4" x14ac:dyDescent="0.3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4" x14ac:dyDescent="0.3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4" x14ac:dyDescent="0.3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4" x14ac:dyDescent="0.3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4" x14ac:dyDescent="0.3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4" x14ac:dyDescent="0.3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4" x14ac:dyDescent="0.3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4" x14ac:dyDescent="0.3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4" x14ac:dyDescent="0.3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4" x14ac:dyDescent="0.3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4" x14ac:dyDescent="0.3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4" x14ac:dyDescent="0.3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4" x14ac:dyDescent="0.3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4" x14ac:dyDescent="0.3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4" x14ac:dyDescent="0.3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4" x14ac:dyDescent="0.3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4" x14ac:dyDescent="0.3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4" x14ac:dyDescent="0.3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4" x14ac:dyDescent="0.3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4" x14ac:dyDescent="0.3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4" x14ac:dyDescent="0.3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4" x14ac:dyDescent="0.3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4" x14ac:dyDescent="0.3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4" x14ac:dyDescent="0.3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4" x14ac:dyDescent="0.3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4" x14ac:dyDescent="0.3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4" x14ac:dyDescent="0.3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4" x14ac:dyDescent="0.3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4" x14ac:dyDescent="0.3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4" x14ac:dyDescent="0.3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4" x14ac:dyDescent="0.3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4" x14ac:dyDescent="0.3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4" x14ac:dyDescent="0.3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4" x14ac:dyDescent="0.3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4" x14ac:dyDescent="0.3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4" x14ac:dyDescent="0.3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4" x14ac:dyDescent="0.3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4" x14ac:dyDescent="0.3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4" x14ac:dyDescent="0.3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4" x14ac:dyDescent="0.3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4" x14ac:dyDescent="0.3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4" x14ac:dyDescent="0.3">
      <c r="A997" s="1"/>
      <c r="B997" s="3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4" x14ac:dyDescent="0.3">
      <c r="A998" s="1"/>
      <c r="B998" s="3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4" x14ac:dyDescent="0.3">
      <c r="A999" s="1"/>
      <c r="B999" s="3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4" x14ac:dyDescent="0.3">
      <c r="A1000" s="1"/>
      <c r="B1000" s="3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4" x14ac:dyDescent="0.3">
      <c r="A1001" s="1"/>
      <c r="B1001" s="3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4" x14ac:dyDescent="0.3">
      <c r="A1002" s="1"/>
      <c r="B1002" s="3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4" x14ac:dyDescent="0.3">
      <c r="A1003" s="1"/>
      <c r="B1003" s="3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4" x14ac:dyDescent="0.3">
      <c r="A1004" s="1"/>
      <c r="B1004" s="3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4" x14ac:dyDescent="0.3">
      <c r="A1005" s="1"/>
      <c r="B1005" s="3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4" x14ac:dyDescent="0.3">
      <c r="A1006" s="1"/>
      <c r="B1006" s="3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4" x14ac:dyDescent="0.3">
      <c r="A1007" s="1"/>
      <c r="B1007" s="3"/>
      <c r="C1007" s="1"/>
      <c r="D1007" s="1"/>
      <c r="E1007" s="1"/>
      <c r="F1007" s="1"/>
      <c r="G1007" s="1"/>
      <c r="H1007" s="1"/>
      <c r="I1007" s="1"/>
      <c r="J1007" s="1"/>
      <c r="K1007" s="1"/>
    </row>
  </sheetData>
  <mergeCells count="25">
    <mergeCell ref="B12:C12"/>
    <mergeCell ref="C5:D5"/>
    <mergeCell ref="C6:D6"/>
    <mergeCell ref="F5:G5"/>
    <mergeCell ref="F6:G6"/>
    <mergeCell ref="A1:K1"/>
    <mergeCell ref="B8:C8"/>
    <mergeCell ref="B9:C9"/>
    <mergeCell ref="E8:H8"/>
    <mergeCell ref="B11:C11"/>
    <mergeCell ref="E11:H11"/>
    <mergeCell ref="J5:K5"/>
    <mergeCell ref="J6:K6"/>
    <mergeCell ref="A38:D38"/>
    <mergeCell ref="A43:K43"/>
    <mergeCell ref="B46:D46"/>
    <mergeCell ref="B47:D47"/>
    <mergeCell ref="J14:K15"/>
    <mergeCell ref="A14:A16"/>
    <mergeCell ref="D14:E14"/>
    <mergeCell ref="F14:G14"/>
    <mergeCell ref="B14:B15"/>
    <mergeCell ref="C14:C15"/>
    <mergeCell ref="H14:H15"/>
    <mergeCell ref="I14:I15"/>
  </mergeCells>
  <conditionalFormatting sqref="K17:K34">
    <cfRule type="cellIs" dxfId="0" priority="6" operator="lessThan">
      <formula>-0.2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&amp;L&amp;"Arial Narrow,Normal"Direction du soutien opérationnel au développement de la main-d'oeuvre &amp;R&amp;"Arial Narrow,Normal"juin 2020</oddFooter>
  </headerFooter>
  <rowBreaks count="1" manualBreakCount="1">
    <brk id="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topLeftCell="A39" zoomScaleNormal="100" workbookViewId="0">
      <selection activeCell="H1" sqref="H1"/>
    </sheetView>
  </sheetViews>
  <sheetFormatPr baseColWidth="10" defaultRowHeight="14.5" x14ac:dyDescent="0.35"/>
  <cols>
    <col min="1" max="1" width="20.7265625" customWidth="1"/>
    <col min="2" max="2" width="31.1796875" customWidth="1"/>
    <col min="3" max="3" width="31.81640625" customWidth="1"/>
    <col min="4" max="4" width="20.1796875" customWidth="1"/>
    <col min="8" max="8" width="18.54296875" customWidth="1"/>
    <col min="9" max="9" width="16.453125" customWidth="1"/>
    <col min="10" max="10" width="17.453125" customWidth="1"/>
  </cols>
  <sheetData>
    <row r="1" spans="1:10" s="8" customFormat="1" ht="64.5" customHeight="1" x14ac:dyDescent="0.35">
      <c r="A1" s="10" t="s">
        <v>28</v>
      </c>
      <c r="B1" s="11" t="s">
        <v>29</v>
      </c>
      <c r="C1" s="12" t="s">
        <v>53</v>
      </c>
      <c r="D1" s="13" t="s">
        <v>27</v>
      </c>
      <c r="E1" s="14" t="s">
        <v>54</v>
      </c>
      <c r="F1" s="15" t="s">
        <v>55</v>
      </c>
      <c r="G1" s="15" t="s">
        <v>26</v>
      </c>
      <c r="H1" s="15" t="s">
        <v>56</v>
      </c>
      <c r="I1" s="16" t="s">
        <v>30</v>
      </c>
      <c r="J1" s="17" t="s">
        <v>31</v>
      </c>
    </row>
    <row r="2" spans="1:10" s="8" customFormat="1" x14ac:dyDescent="0.35">
      <c r="A2" s="18"/>
      <c r="B2" s="19"/>
      <c r="C2" s="20"/>
      <c r="D2" s="21"/>
      <c r="E2" s="22">
        <f t="shared" ref="E2:E29" si="0">0.05*D2</f>
        <v>0</v>
      </c>
      <c r="F2" s="23">
        <f t="shared" ref="F2:F29" si="1">0.09975*D2</f>
        <v>0</v>
      </c>
      <c r="G2" s="23">
        <f>(E2+F2)/2</f>
        <v>0</v>
      </c>
      <c r="H2" s="24">
        <f>D2+G2</f>
        <v>0</v>
      </c>
      <c r="I2" s="25"/>
      <c r="J2" s="26"/>
    </row>
    <row r="3" spans="1:10" s="8" customFormat="1" x14ac:dyDescent="0.35">
      <c r="A3" s="27"/>
      <c r="B3" s="28"/>
      <c r="C3" s="29"/>
      <c r="D3" s="30"/>
      <c r="E3" s="31">
        <f t="shared" si="0"/>
        <v>0</v>
      </c>
      <c r="F3" s="32">
        <f t="shared" si="1"/>
        <v>0</v>
      </c>
      <c r="G3" s="32">
        <f>(E3+F3)/2</f>
        <v>0</v>
      </c>
      <c r="H3" s="33">
        <f>D3+G3</f>
        <v>0</v>
      </c>
      <c r="I3" s="34"/>
      <c r="J3" s="35"/>
    </row>
    <row r="4" spans="1:10" s="8" customFormat="1" x14ac:dyDescent="0.35">
      <c r="A4" s="27"/>
      <c r="B4" s="28"/>
      <c r="C4" s="29"/>
      <c r="D4" s="30"/>
      <c r="E4" s="31">
        <f t="shared" si="0"/>
        <v>0</v>
      </c>
      <c r="F4" s="32">
        <f t="shared" si="1"/>
        <v>0</v>
      </c>
      <c r="G4" s="32">
        <f t="shared" ref="G4:G59" si="2">(E4+F4)/2</f>
        <v>0</v>
      </c>
      <c r="H4" s="33">
        <f t="shared" ref="H4:H59" si="3">D4+G4</f>
        <v>0</v>
      </c>
      <c r="I4" s="34"/>
      <c r="J4" s="35"/>
    </row>
    <row r="5" spans="1:10" s="8" customFormat="1" x14ac:dyDescent="0.35">
      <c r="A5" s="27"/>
      <c r="B5" s="28"/>
      <c r="C5" s="29"/>
      <c r="D5" s="30"/>
      <c r="E5" s="31">
        <f t="shared" si="0"/>
        <v>0</v>
      </c>
      <c r="F5" s="32">
        <f t="shared" si="1"/>
        <v>0</v>
      </c>
      <c r="G5" s="32">
        <f t="shared" si="2"/>
        <v>0</v>
      </c>
      <c r="H5" s="33">
        <f t="shared" si="3"/>
        <v>0</v>
      </c>
      <c r="I5" s="34"/>
      <c r="J5" s="35"/>
    </row>
    <row r="6" spans="1:10" s="8" customFormat="1" x14ac:dyDescent="0.35">
      <c r="A6" s="27"/>
      <c r="B6" s="28"/>
      <c r="C6" s="36"/>
      <c r="D6" s="30"/>
      <c r="E6" s="31">
        <f t="shared" si="0"/>
        <v>0</v>
      </c>
      <c r="F6" s="32">
        <f t="shared" si="1"/>
        <v>0</v>
      </c>
      <c r="G6" s="32">
        <f t="shared" si="2"/>
        <v>0</v>
      </c>
      <c r="H6" s="33">
        <f t="shared" si="3"/>
        <v>0</v>
      </c>
      <c r="I6" s="34"/>
      <c r="J6" s="35"/>
    </row>
    <row r="7" spans="1:10" s="8" customFormat="1" x14ac:dyDescent="0.35">
      <c r="A7" s="27"/>
      <c r="B7" s="28"/>
      <c r="C7" s="36"/>
      <c r="D7" s="30"/>
      <c r="E7" s="31">
        <f t="shared" si="0"/>
        <v>0</v>
      </c>
      <c r="F7" s="32">
        <f t="shared" si="1"/>
        <v>0</v>
      </c>
      <c r="G7" s="32">
        <f t="shared" si="2"/>
        <v>0</v>
      </c>
      <c r="H7" s="33">
        <f t="shared" si="3"/>
        <v>0</v>
      </c>
      <c r="I7" s="34"/>
      <c r="J7" s="35"/>
    </row>
    <row r="8" spans="1:10" s="8" customFormat="1" x14ac:dyDescent="0.35">
      <c r="A8" s="27"/>
      <c r="B8" s="28"/>
      <c r="C8" s="36"/>
      <c r="D8" s="30"/>
      <c r="E8" s="31">
        <f t="shared" si="0"/>
        <v>0</v>
      </c>
      <c r="F8" s="32">
        <f t="shared" si="1"/>
        <v>0</v>
      </c>
      <c r="G8" s="32">
        <f t="shared" si="2"/>
        <v>0</v>
      </c>
      <c r="H8" s="33">
        <f t="shared" si="3"/>
        <v>0</v>
      </c>
      <c r="I8" s="34"/>
      <c r="J8" s="35"/>
    </row>
    <row r="9" spans="1:10" s="8" customFormat="1" x14ac:dyDescent="0.35">
      <c r="A9" s="27"/>
      <c r="B9" s="28"/>
      <c r="C9" s="36"/>
      <c r="D9" s="30"/>
      <c r="E9" s="31">
        <f t="shared" si="0"/>
        <v>0</v>
      </c>
      <c r="F9" s="32">
        <f t="shared" si="1"/>
        <v>0</v>
      </c>
      <c r="G9" s="32">
        <f t="shared" si="2"/>
        <v>0</v>
      </c>
      <c r="H9" s="33">
        <f t="shared" si="3"/>
        <v>0</v>
      </c>
      <c r="I9" s="34"/>
      <c r="J9" s="35"/>
    </row>
    <row r="10" spans="1:10" s="8" customFormat="1" x14ac:dyDescent="0.35">
      <c r="A10" s="27"/>
      <c r="B10" s="28"/>
      <c r="C10" s="36"/>
      <c r="D10" s="30"/>
      <c r="E10" s="31">
        <f t="shared" si="0"/>
        <v>0</v>
      </c>
      <c r="F10" s="32">
        <f t="shared" si="1"/>
        <v>0</v>
      </c>
      <c r="G10" s="32">
        <f t="shared" si="2"/>
        <v>0</v>
      </c>
      <c r="H10" s="33">
        <f t="shared" si="3"/>
        <v>0</v>
      </c>
      <c r="I10" s="34"/>
      <c r="J10" s="35"/>
    </row>
    <row r="11" spans="1:10" s="8" customFormat="1" x14ac:dyDescent="0.35">
      <c r="A11" s="27"/>
      <c r="B11" s="28"/>
      <c r="C11" s="36"/>
      <c r="D11" s="30"/>
      <c r="E11" s="31">
        <f t="shared" si="0"/>
        <v>0</v>
      </c>
      <c r="F11" s="32">
        <f t="shared" si="1"/>
        <v>0</v>
      </c>
      <c r="G11" s="32">
        <f t="shared" si="2"/>
        <v>0</v>
      </c>
      <c r="H11" s="33">
        <f t="shared" si="3"/>
        <v>0</v>
      </c>
      <c r="I11" s="34"/>
      <c r="J11" s="35"/>
    </row>
    <row r="12" spans="1:10" s="8" customFormat="1" x14ac:dyDescent="0.35">
      <c r="A12" s="27"/>
      <c r="B12" s="28"/>
      <c r="C12" s="36"/>
      <c r="D12" s="30"/>
      <c r="E12" s="31">
        <f t="shared" si="0"/>
        <v>0</v>
      </c>
      <c r="F12" s="32">
        <f t="shared" si="1"/>
        <v>0</v>
      </c>
      <c r="G12" s="32">
        <f t="shared" si="2"/>
        <v>0</v>
      </c>
      <c r="H12" s="33">
        <f t="shared" si="3"/>
        <v>0</v>
      </c>
      <c r="I12" s="34"/>
      <c r="J12" s="35"/>
    </row>
    <row r="13" spans="1:10" s="8" customFormat="1" x14ac:dyDescent="0.35">
      <c r="A13" s="27"/>
      <c r="B13" s="28"/>
      <c r="C13" s="36"/>
      <c r="D13" s="30"/>
      <c r="E13" s="31">
        <f t="shared" si="0"/>
        <v>0</v>
      </c>
      <c r="F13" s="32">
        <f t="shared" si="1"/>
        <v>0</v>
      </c>
      <c r="G13" s="32">
        <f t="shared" si="2"/>
        <v>0</v>
      </c>
      <c r="H13" s="33">
        <f t="shared" si="3"/>
        <v>0</v>
      </c>
      <c r="I13" s="34"/>
      <c r="J13" s="35"/>
    </row>
    <row r="14" spans="1:10" s="8" customFormat="1" x14ac:dyDescent="0.35">
      <c r="A14" s="27"/>
      <c r="B14" s="28"/>
      <c r="C14" s="36"/>
      <c r="D14" s="30"/>
      <c r="E14" s="31">
        <f t="shared" si="0"/>
        <v>0</v>
      </c>
      <c r="F14" s="32">
        <f t="shared" si="1"/>
        <v>0</v>
      </c>
      <c r="G14" s="32">
        <f t="shared" si="2"/>
        <v>0</v>
      </c>
      <c r="H14" s="33">
        <f t="shared" si="3"/>
        <v>0</v>
      </c>
      <c r="I14" s="34"/>
      <c r="J14" s="35"/>
    </row>
    <row r="15" spans="1:10" s="8" customFormat="1" x14ac:dyDescent="0.35">
      <c r="A15" s="27"/>
      <c r="B15" s="28"/>
      <c r="C15" s="36"/>
      <c r="D15" s="30"/>
      <c r="E15" s="31">
        <f t="shared" si="0"/>
        <v>0</v>
      </c>
      <c r="F15" s="32">
        <f t="shared" si="1"/>
        <v>0</v>
      </c>
      <c r="G15" s="32">
        <f t="shared" si="2"/>
        <v>0</v>
      </c>
      <c r="H15" s="33">
        <f t="shared" si="3"/>
        <v>0</v>
      </c>
      <c r="I15" s="34"/>
      <c r="J15" s="35"/>
    </row>
    <row r="16" spans="1:10" s="8" customFormat="1" x14ac:dyDescent="0.35">
      <c r="A16" s="27"/>
      <c r="B16" s="28"/>
      <c r="C16" s="36"/>
      <c r="D16" s="30"/>
      <c r="E16" s="31">
        <f t="shared" si="0"/>
        <v>0</v>
      </c>
      <c r="F16" s="32">
        <f t="shared" si="1"/>
        <v>0</v>
      </c>
      <c r="G16" s="32">
        <f t="shared" si="2"/>
        <v>0</v>
      </c>
      <c r="H16" s="33">
        <f t="shared" si="3"/>
        <v>0</v>
      </c>
      <c r="I16" s="34"/>
      <c r="J16" s="35"/>
    </row>
    <row r="17" spans="1:10" s="8" customFormat="1" x14ac:dyDescent="0.35">
      <c r="A17" s="27"/>
      <c r="B17" s="28"/>
      <c r="C17" s="36"/>
      <c r="D17" s="30"/>
      <c r="E17" s="31">
        <f t="shared" si="0"/>
        <v>0</v>
      </c>
      <c r="F17" s="32">
        <f t="shared" si="1"/>
        <v>0</v>
      </c>
      <c r="G17" s="32">
        <f t="shared" si="2"/>
        <v>0</v>
      </c>
      <c r="H17" s="33">
        <f t="shared" si="3"/>
        <v>0</v>
      </c>
      <c r="I17" s="34"/>
      <c r="J17" s="35"/>
    </row>
    <row r="18" spans="1:10" s="8" customFormat="1" x14ac:dyDescent="0.35">
      <c r="A18" s="27"/>
      <c r="B18" s="28"/>
      <c r="C18" s="36"/>
      <c r="D18" s="30"/>
      <c r="E18" s="31">
        <f t="shared" si="0"/>
        <v>0</v>
      </c>
      <c r="F18" s="32">
        <f t="shared" si="1"/>
        <v>0</v>
      </c>
      <c r="G18" s="32">
        <f t="shared" si="2"/>
        <v>0</v>
      </c>
      <c r="H18" s="33">
        <f t="shared" si="3"/>
        <v>0</v>
      </c>
      <c r="I18" s="34"/>
      <c r="J18" s="35"/>
    </row>
    <row r="19" spans="1:10" s="8" customFormat="1" x14ac:dyDescent="0.35">
      <c r="A19" s="27"/>
      <c r="B19" s="28"/>
      <c r="C19" s="36"/>
      <c r="D19" s="30"/>
      <c r="E19" s="31">
        <f t="shared" si="0"/>
        <v>0</v>
      </c>
      <c r="F19" s="32">
        <f t="shared" si="1"/>
        <v>0</v>
      </c>
      <c r="G19" s="32">
        <f t="shared" si="2"/>
        <v>0</v>
      </c>
      <c r="H19" s="33">
        <f t="shared" si="3"/>
        <v>0</v>
      </c>
      <c r="I19" s="34"/>
      <c r="J19" s="35"/>
    </row>
    <row r="20" spans="1:10" s="8" customFormat="1" x14ac:dyDescent="0.35">
      <c r="A20" s="27"/>
      <c r="B20" s="28"/>
      <c r="C20" s="36"/>
      <c r="D20" s="30"/>
      <c r="E20" s="31">
        <f t="shared" si="0"/>
        <v>0</v>
      </c>
      <c r="F20" s="32">
        <f t="shared" si="1"/>
        <v>0</v>
      </c>
      <c r="G20" s="32">
        <f t="shared" si="2"/>
        <v>0</v>
      </c>
      <c r="H20" s="33">
        <f t="shared" si="3"/>
        <v>0</v>
      </c>
      <c r="I20" s="34"/>
      <c r="J20" s="35"/>
    </row>
    <row r="21" spans="1:10" s="8" customFormat="1" x14ac:dyDescent="0.35">
      <c r="A21" s="27"/>
      <c r="B21" s="28"/>
      <c r="C21" s="36"/>
      <c r="D21" s="30"/>
      <c r="E21" s="31">
        <f t="shared" si="0"/>
        <v>0</v>
      </c>
      <c r="F21" s="32">
        <f t="shared" si="1"/>
        <v>0</v>
      </c>
      <c r="G21" s="32">
        <f t="shared" si="2"/>
        <v>0</v>
      </c>
      <c r="H21" s="33">
        <f t="shared" si="3"/>
        <v>0</v>
      </c>
      <c r="I21" s="34"/>
      <c r="J21" s="35"/>
    </row>
    <row r="22" spans="1:10" s="8" customFormat="1" x14ac:dyDescent="0.35">
      <c r="A22" s="27"/>
      <c r="B22" s="28"/>
      <c r="C22" s="36"/>
      <c r="D22" s="30"/>
      <c r="E22" s="31">
        <f t="shared" si="0"/>
        <v>0</v>
      </c>
      <c r="F22" s="32">
        <f t="shared" si="1"/>
        <v>0</v>
      </c>
      <c r="G22" s="32">
        <f t="shared" si="2"/>
        <v>0</v>
      </c>
      <c r="H22" s="33">
        <f t="shared" si="3"/>
        <v>0</v>
      </c>
      <c r="I22" s="34"/>
      <c r="J22" s="35"/>
    </row>
    <row r="23" spans="1:10" s="8" customFormat="1" x14ac:dyDescent="0.35">
      <c r="A23" s="27"/>
      <c r="B23" s="28"/>
      <c r="C23" s="36"/>
      <c r="D23" s="30"/>
      <c r="E23" s="31">
        <f t="shared" si="0"/>
        <v>0</v>
      </c>
      <c r="F23" s="32">
        <f t="shared" si="1"/>
        <v>0</v>
      </c>
      <c r="G23" s="32">
        <f t="shared" si="2"/>
        <v>0</v>
      </c>
      <c r="H23" s="33">
        <f t="shared" si="3"/>
        <v>0</v>
      </c>
      <c r="I23" s="34"/>
      <c r="J23" s="35"/>
    </row>
    <row r="24" spans="1:10" s="8" customFormat="1" x14ac:dyDescent="0.35">
      <c r="A24" s="27"/>
      <c r="B24" s="28"/>
      <c r="C24" s="36"/>
      <c r="D24" s="30"/>
      <c r="E24" s="31">
        <f t="shared" si="0"/>
        <v>0</v>
      </c>
      <c r="F24" s="32">
        <f t="shared" si="1"/>
        <v>0</v>
      </c>
      <c r="G24" s="32">
        <f t="shared" si="2"/>
        <v>0</v>
      </c>
      <c r="H24" s="33">
        <f t="shared" si="3"/>
        <v>0</v>
      </c>
      <c r="I24" s="34"/>
      <c r="J24" s="35"/>
    </row>
    <row r="25" spans="1:10" s="8" customFormat="1" x14ac:dyDescent="0.35">
      <c r="A25" s="27"/>
      <c r="B25" s="28"/>
      <c r="C25" s="36"/>
      <c r="D25" s="30"/>
      <c r="E25" s="31">
        <f t="shared" si="0"/>
        <v>0</v>
      </c>
      <c r="F25" s="32">
        <f t="shared" si="1"/>
        <v>0</v>
      </c>
      <c r="G25" s="32">
        <f t="shared" si="2"/>
        <v>0</v>
      </c>
      <c r="H25" s="33">
        <f t="shared" si="3"/>
        <v>0</v>
      </c>
      <c r="I25" s="34"/>
      <c r="J25" s="35"/>
    </row>
    <row r="26" spans="1:10" s="8" customFormat="1" x14ac:dyDescent="0.35">
      <c r="A26" s="27"/>
      <c r="B26" s="37"/>
      <c r="C26" s="36"/>
      <c r="D26" s="30"/>
      <c r="E26" s="31">
        <f t="shared" si="0"/>
        <v>0</v>
      </c>
      <c r="F26" s="32">
        <f t="shared" si="1"/>
        <v>0</v>
      </c>
      <c r="G26" s="32">
        <f t="shared" si="2"/>
        <v>0</v>
      </c>
      <c r="H26" s="33">
        <f t="shared" si="3"/>
        <v>0</v>
      </c>
      <c r="I26" s="34"/>
      <c r="J26" s="35"/>
    </row>
    <row r="27" spans="1:10" s="8" customFormat="1" x14ac:dyDescent="0.35">
      <c r="A27" s="27"/>
      <c r="B27" s="37"/>
      <c r="C27" s="36"/>
      <c r="D27" s="30"/>
      <c r="E27" s="31">
        <f t="shared" si="0"/>
        <v>0</v>
      </c>
      <c r="F27" s="32">
        <f t="shared" si="1"/>
        <v>0</v>
      </c>
      <c r="G27" s="32">
        <f t="shared" si="2"/>
        <v>0</v>
      </c>
      <c r="H27" s="33">
        <f t="shared" si="3"/>
        <v>0</v>
      </c>
      <c r="I27" s="34"/>
      <c r="J27" s="35"/>
    </row>
    <row r="28" spans="1:10" s="8" customFormat="1" x14ac:dyDescent="0.35">
      <c r="A28" s="27"/>
      <c r="B28" s="37"/>
      <c r="C28" s="36"/>
      <c r="D28" s="30"/>
      <c r="E28" s="31">
        <f t="shared" si="0"/>
        <v>0</v>
      </c>
      <c r="F28" s="32">
        <f t="shared" si="1"/>
        <v>0</v>
      </c>
      <c r="G28" s="32">
        <f t="shared" si="2"/>
        <v>0</v>
      </c>
      <c r="H28" s="33">
        <f t="shared" si="3"/>
        <v>0</v>
      </c>
      <c r="I28" s="34"/>
      <c r="J28" s="35"/>
    </row>
    <row r="29" spans="1:10" s="8" customFormat="1" x14ac:dyDescent="0.35">
      <c r="A29" s="27"/>
      <c r="B29" s="37"/>
      <c r="C29" s="36"/>
      <c r="D29" s="30"/>
      <c r="E29" s="31">
        <f t="shared" si="0"/>
        <v>0</v>
      </c>
      <c r="F29" s="32">
        <f t="shared" si="1"/>
        <v>0</v>
      </c>
      <c r="G29" s="32">
        <f t="shared" si="2"/>
        <v>0</v>
      </c>
      <c r="H29" s="33">
        <f t="shared" si="3"/>
        <v>0</v>
      </c>
      <c r="I29" s="34"/>
      <c r="J29" s="35"/>
    </row>
    <row r="30" spans="1:10" s="9" customFormat="1" x14ac:dyDescent="0.35">
      <c r="A30" s="38"/>
      <c r="B30" s="39"/>
      <c r="C30" s="40"/>
      <c r="D30" s="41"/>
      <c r="E30" s="31">
        <f t="shared" ref="E30:E59" si="4">0.05*D30</f>
        <v>0</v>
      </c>
      <c r="F30" s="32">
        <f t="shared" ref="F30:F59" si="5">0.09975*D30</f>
        <v>0</v>
      </c>
      <c r="G30" s="32">
        <f t="shared" si="2"/>
        <v>0</v>
      </c>
      <c r="H30" s="33">
        <f t="shared" si="3"/>
        <v>0</v>
      </c>
      <c r="I30" s="42"/>
      <c r="J30" s="43"/>
    </row>
    <row r="31" spans="1:10" s="8" customFormat="1" x14ac:dyDescent="0.35">
      <c r="A31" s="44"/>
      <c r="B31" s="45"/>
      <c r="C31" s="45"/>
      <c r="D31" s="46"/>
      <c r="E31" s="31">
        <f t="shared" si="4"/>
        <v>0</v>
      </c>
      <c r="F31" s="32">
        <f t="shared" si="5"/>
        <v>0</v>
      </c>
      <c r="G31" s="32">
        <f t="shared" si="2"/>
        <v>0</v>
      </c>
      <c r="H31" s="33">
        <f t="shared" si="3"/>
        <v>0</v>
      </c>
      <c r="I31" s="45"/>
      <c r="J31" s="35"/>
    </row>
    <row r="32" spans="1:10" s="8" customFormat="1" x14ac:dyDescent="0.35">
      <c r="A32" s="44"/>
      <c r="B32" s="45"/>
      <c r="C32" s="45"/>
      <c r="D32" s="32"/>
      <c r="E32" s="31">
        <f t="shared" si="4"/>
        <v>0</v>
      </c>
      <c r="F32" s="32">
        <f t="shared" si="5"/>
        <v>0</v>
      </c>
      <c r="G32" s="32">
        <f t="shared" si="2"/>
        <v>0</v>
      </c>
      <c r="H32" s="33">
        <f t="shared" si="3"/>
        <v>0</v>
      </c>
      <c r="I32" s="45"/>
      <c r="J32" s="35"/>
    </row>
    <row r="33" spans="1:10" s="8" customFormat="1" x14ac:dyDescent="0.35">
      <c r="A33" s="47"/>
      <c r="B33" s="48"/>
      <c r="C33" s="48"/>
      <c r="D33" s="48"/>
      <c r="E33" s="31">
        <f t="shared" si="4"/>
        <v>0</v>
      </c>
      <c r="F33" s="32">
        <f t="shared" si="5"/>
        <v>0</v>
      </c>
      <c r="G33" s="32">
        <f t="shared" si="2"/>
        <v>0</v>
      </c>
      <c r="H33" s="33">
        <f t="shared" si="3"/>
        <v>0</v>
      </c>
      <c r="I33" s="45"/>
      <c r="J33" s="35"/>
    </row>
    <row r="34" spans="1:10" s="8" customFormat="1" x14ac:dyDescent="0.35">
      <c r="A34" s="47"/>
      <c r="B34" s="48"/>
      <c r="C34" s="48"/>
      <c r="D34" s="48"/>
      <c r="E34" s="31">
        <f t="shared" si="4"/>
        <v>0</v>
      </c>
      <c r="F34" s="32">
        <f t="shared" si="5"/>
        <v>0</v>
      </c>
      <c r="G34" s="32">
        <f t="shared" si="2"/>
        <v>0</v>
      </c>
      <c r="H34" s="33">
        <f t="shared" si="3"/>
        <v>0</v>
      </c>
      <c r="I34" s="49"/>
      <c r="J34" s="35"/>
    </row>
    <row r="35" spans="1:10" x14ac:dyDescent="0.35">
      <c r="A35" s="50"/>
      <c r="B35" s="51"/>
      <c r="C35" s="51"/>
      <c r="D35" s="51"/>
      <c r="E35" s="31">
        <f t="shared" si="4"/>
        <v>0</v>
      </c>
      <c r="F35" s="32">
        <f t="shared" si="5"/>
        <v>0</v>
      </c>
      <c r="G35" s="32">
        <f t="shared" si="2"/>
        <v>0</v>
      </c>
      <c r="H35" s="33">
        <f t="shared" si="3"/>
        <v>0</v>
      </c>
      <c r="I35" s="51"/>
      <c r="J35" s="52"/>
    </row>
    <row r="36" spans="1:10" x14ac:dyDescent="0.35">
      <c r="A36" s="50"/>
      <c r="B36" s="51"/>
      <c r="C36" s="51"/>
      <c r="D36" s="51"/>
      <c r="E36" s="31">
        <f t="shared" si="4"/>
        <v>0</v>
      </c>
      <c r="F36" s="32">
        <f t="shared" si="5"/>
        <v>0</v>
      </c>
      <c r="G36" s="32">
        <f t="shared" si="2"/>
        <v>0</v>
      </c>
      <c r="H36" s="33">
        <f t="shared" si="3"/>
        <v>0</v>
      </c>
      <c r="I36" s="51"/>
      <c r="J36" s="52"/>
    </row>
    <row r="37" spans="1:10" x14ac:dyDescent="0.35">
      <c r="A37" s="50"/>
      <c r="B37" s="51"/>
      <c r="C37" s="51"/>
      <c r="D37" s="51"/>
      <c r="E37" s="31">
        <f t="shared" si="4"/>
        <v>0</v>
      </c>
      <c r="F37" s="32">
        <f t="shared" si="5"/>
        <v>0</v>
      </c>
      <c r="G37" s="32">
        <f t="shared" si="2"/>
        <v>0</v>
      </c>
      <c r="H37" s="33">
        <f t="shared" si="3"/>
        <v>0</v>
      </c>
      <c r="I37" s="51"/>
      <c r="J37" s="52"/>
    </row>
    <row r="38" spans="1:10" x14ac:dyDescent="0.35">
      <c r="A38" s="50"/>
      <c r="B38" s="51"/>
      <c r="C38" s="51"/>
      <c r="D38" s="51"/>
      <c r="E38" s="31">
        <f t="shared" si="4"/>
        <v>0</v>
      </c>
      <c r="F38" s="32">
        <f t="shared" si="5"/>
        <v>0</v>
      </c>
      <c r="G38" s="32">
        <f t="shared" si="2"/>
        <v>0</v>
      </c>
      <c r="H38" s="33">
        <f t="shared" si="3"/>
        <v>0</v>
      </c>
      <c r="I38" s="51"/>
      <c r="J38" s="52"/>
    </row>
    <row r="39" spans="1:10" x14ac:dyDescent="0.35">
      <c r="A39" s="50"/>
      <c r="B39" s="51"/>
      <c r="C39" s="51"/>
      <c r="D39" s="51"/>
      <c r="E39" s="31">
        <f t="shared" si="4"/>
        <v>0</v>
      </c>
      <c r="F39" s="32">
        <f t="shared" si="5"/>
        <v>0</v>
      </c>
      <c r="G39" s="32">
        <f t="shared" si="2"/>
        <v>0</v>
      </c>
      <c r="H39" s="33">
        <f t="shared" si="3"/>
        <v>0</v>
      </c>
      <c r="I39" s="51"/>
      <c r="J39" s="52"/>
    </row>
    <row r="40" spans="1:10" x14ac:dyDescent="0.35">
      <c r="A40" s="50"/>
      <c r="B40" s="51"/>
      <c r="C40" s="51"/>
      <c r="D40" s="51"/>
      <c r="E40" s="31">
        <f t="shared" si="4"/>
        <v>0</v>
      </c>
      <c r="F40" s="32">
        <f t="shared" si="5"/>
        <v>0</v>
      </c>
      <c r="G40" s="32">
        <f t="shared" si="2"/>
        <v>0</v>
      </c>
      <c r="H40" s="33">
        <f t="shared" si="3"/>
        <v>0</v>
      </c>
      <c r="I40" s="51"/>
      <c r="J40" s="52"/>
    </row>
    <row r="41" spans="1:10" x14ac:dyDescent="0.35">
      <c r="A41" s="50"/>
      <c r="B41" s="51"/>
      <c r="C41" s="51"/>
      <c r="D41" s="51"/>
      <c r="E41" s="31">
        <f t="shared" si="4"/>
        <v>0</v>
      </c>
      <c r="F41" s="32">
        <f t="shared" si="5"/>
        <v>0</v>
      </c>
      <c r="G41" s="32">
        <f t="shared" si="2"/>
        <v>0</v>
      </c>
      <c r="H41" s="33">
        <f t="shared" si="3"/>
        <v>0</v>
      </c>
      <c r="I41" s="51"/>
      <c r="J41" s="52"/>
    </row>
    <row r="42" spans="1:10" x14ac:dyDescent="0.35">
      <c r="A42" s="50"/>
      <c r="B42" s="51"/>
      <c r="C42" s="51"/>
      <c r="D42" s="51"/>
      <c r="E42" s="31">
        <f t="shared" si="4"/>
        <v>0</v>
      </c>
      <c r="F42" s="32">
        <f t="shared" si="5"/>
        <v>0</v>
      </c>
      <c r="G42" s="32">
        <f t="shared" si="2"/>
        <v>0</v>
      </c>
      <c r="H42" s="33">
        <f t="shared" si="3"/>
        <v>0</v>
      </c>
      <c r="I42" s="51"/>
      <c r="J42" s="52"/>
    </row>
    <row r="43" spans="1:10" x14ac:dyDescent="0.35">
      <c r="A43" s="50"/>
      <c r="B43" s="51"/>
      <c r="C43" s="51"/>
      <c r="D43" s="51"/>
      <c r="E43" s="31">
        <f t="shared" si="4"/>
        <v>0</v>
      </c>
      <c r="F43" s="32">
        <f t="shared" si="5"/>
        <v>0</v>
      </c>
      <c r="G43" s="32">
        <f t="shared" si="2"/>
        <v>0</v>
      </c>
      <c r="H43" s="33">
        <f t="shared" si="3"/>
        <v>0</v>
      </c>
      <c r="I43" s="51"/>
      <c r="J43" s="52"/>
    </row>
    <row r="44" spans="1:10" x14ac:dyDescent="0.35">
      <c r="A44" s="50"/>
      <c r="B44" s="51"/>
      <c r="C44" s="51"/>
      <c r="D44" s="51"/>
      <c r="E44" s="31">
        <f t="shared" si="4"/>
        <v>0</v>
      </c>
      <c r="F44" s="32">
        <f t="shared" si="5"/>
        <v>0</v>
      </c>
      <c r="G44" s="32">
        <f t="shared" si="2"/>
        <v>0</v>
      </c>
      <c r="H44" s="33">
        <f t="shared" si="3"/>
        <v>0</v>
      </c>
      <c r="I44" s="51"/>
      <c r="J44" s="52"/>
    </row>
    <row r="45" spans="1:10" x14ac:dyDescent="0.35">
      <c r="A45" s="50"/>
      <c r="B45" s="51"/>
      <c r="C45" s="51"/>
      <c r="D45" s="51"/>
      <c r="E45" s="31">
        <f t="shared" si="4"/>
        <v>0</v>
      </c>
      <c r="F45" s="32">
        <f t="shared" si="5"/>
        <v>0</v>
      </c>
      <c r="G45" s="32">
        <f t="shared" si="2"/>
        <v>0</v>
      </c>
      <c r="H45" s="33">
        <f t="shared" si="3"/>
        <v>0</v>
      </c>
      <c r="I45" s="51"/>
      <c r="J45" s="52"/>
    </row>
    <row r="46" spans="1:10" x14ac:dyDescent="0.35">
      <c r="A46" s="50"/>
      <c r="B46" s="51"/>
      <c r="C46" s="51"/>
      <c r="D46" s="51"/>
      <c r="E46" s="31">
        <f t="shared" si="4"/>
        <v>0</v>
      </c>
      <c r="F46" s="32">
        <f t="shared" si="5"/>
        <v>0</v>
      </c>
      <c r="G46" s="32">
        <f t="shared" si="2"/>
        <v>0</v>
      </c>
      <c r="H46" s="33">
        <f t="shared" si="3"/>
        <v>0</v>
      </c>
      <c r="I46" s="51"/>
      <c r="J46" s="52"/>
    </row>
    <row r="47" spans="1:10" x14ac:dyDescent="0.35">
      <c r="A47" s="50"/>
      <c r="B47" s="51"/>
      <c r="C47" s="51"/>
      <c r="D47" s="51"/>
      <c r="E47" s="31">
        <f t="shared" si="4"/>
        <v>0</v>
      </c>
      <c r="F47" s="32">
        <f t="shared" si="5"/>
        <v>0</v>
      </c>
      <c r="G47" s="32">
        <f t="shared" si="2"/>
        <v>0</v>
      </c>
      <c r="H47" s="33">
        <f t="shared" si="3"/>
        <v>0</v>
      </c>
      <c r="I47" s="51"/>
      <c r="J47" s="52"/>
    </row>
    <row r="48" spans="1:10" x14ac:dyDescent="0.35">
      <c r="A48" s="50"/>
      <c r="B48" s="51"/>
      <c r="C48" s="51"/>
      <c r="D48" s="51"/>
      <c r="E48" s="31">
        <f t="shared" si="4"/>
        <v>0</v>
      </c>
      <c r="F48" s="32">
        <f t="shared" si="5"/>
        <v>0</v>
      </c>
      <c r="G48" s="32">
        <f t="shared" si="2"/>
        <v>0</v>
      </c>
      <c r="H48" s="33">
        <f t="shared" si="3"/>
        <v>0</v>
      </c>
      <c r="I48" s="51"/>
      <c r="J48" s="52"/>
    </row>
    <row r="49" spans="1:10" x14ac:dyDescent="0.35">
      <c r="A49" s="50"/>
      <c r="B49" s="51"/>
      <c r="C49" s="51"/>
      <c r="D49" s="51"/>
      <c r="E49" s="31">
        <f t="shared" si="4"/>
        <v>0</v>
      </c>
      <c r="F49" s="32">
        <f t="shared" si="5"/>
        <v>0</v>
      </c>
      <c r="G49" s="32">
        <f t="shared" si="2"/>
        <v>0</v>
      </c>
      <c r="H49" s="33">
        <f t="shared" si="3"/>
        <v>0</v>
      </c>
      <c r="I49" s="51"/>
      <c r="J49" s="52"/>
    </row>
    <row r="50" spans="1:10" x14ac:dyDescent="0.35">
      <c r="A50" s="50"/>
      <c r="B50" s="51"/>
      <c r="C50" s="51"/>
      <c r="D50" s="51"/>
      <c r="E50" s="31">
        <f t="shared" si="4"/>
        <v>0</v>
      </c>
      <c r="F50" s="32">
        <f t="shared" si="5"/>
        <v>0</v>
      </c>
      <c r="G50" s="32">
        <f t="shared" si="2"/>
        <v>0</v>
      </c>
      <c r="H50" s="33">
        <f t="shared" si="3"/>
        <v>0</v>
      </c>
      <c r="I50" s="51"/>
      <c r="J50" s="52"/>
    </row>
    <row r="51" spans="1:10" x14ac:dyDescent="0.35">
      <c r="A51" s="50"/>
      <c r="B51" s="51"/>
      <c r="C51" s="51"/>
      <c r="D51" s="51"/>
      <c r="E51" s="31">
        <f t="shared" si="4"/>
        <v>0</v>
      </c>
      <c r="F51" s="32">
        <f t="shared" si="5"/>
        <v>0</v>
      </c>
      <c r="G51" s="32">
        <f t="shared" si="2"/>
        <v>0</v>
      </c>
      <c r="H51" s="33">
        <f t="shared" si="3"/>
        <v>0</v>
      </c>
      <c r="I51" s="51"/>
      <c r="J51" s="52"/>
    </row>
    <row r="52" spans="1:10" x14ac:dyDescent="0.35">
      <c r="A52" s="50"/>
      <c r="B52" s="51"/>
      <c r="C52" s="51"/>
      <c r="D52" s="51"/>
      <c r="E52" s="31">
        <f t="shared" si="4"/>
        <v>0</v>
      </c>
      <c r="F52" s="32">
        <f t="shared" si="5"/>
        <v>0</v>
      </c>
      <c r="G52" s="32">
        <f t="shared" si="2"/>
        <v>0</v>
      </c>
      <c r="H52" s="33">
        <f t="shared" si="3"/>
        <v>0</v>
      </c>
      <c r="I52" s="51"/>
      <c r="J52" s="52"/>
    </row>
    <row r="53" spans="1:10" x14ac:dyDescent="0.35">
      <c r="A53" s="50"/>
      <c r="B53" s="51"/>
      <c r="C53" s="51"/>
      <c r="D53" s="51"/>
      <c r="E53" s="31">
        <f t="shared" si="4"/>
        <v>0</v>
      </c>
      <c r="F53" s="32">
        <f t="shared" si="5"/>
        <v>0</v>
      </c>
      <c r="G53" s="32">
        <f t="shared" si="2"/>
        <v>0</v>
      </c>
      <c r="H53" s="33">
        <f t="shared" si="3"/>
        <v>0</v>
      </c>
      <c r="I53" s="51"/>
      <c r="J53" s="52"/>
    </row>
    <row r="54" spans="1:10" x14ac:dyDescent="0.35">
      <c r="A54" s="50"/>
      <c r="B54" s="51"/>
      <c r="C54" s="51"/>
      <c r="D54" s="51"/>
      <c r="E54" s="31">
        <f t="shared" si="4"/>
        <v>0</v>
      </c>
      <c r="F54" s="32">
        <f t="shared" si="5"/>
        <v>0</v>
      </c>
      <c r="G54" s="32">
        <f t="shared" si="2"/>
        <v>0</v>
      </c>
      <c r="H54" s="33">
        <f t="shared" si="3"/>
        <v>0</v>
      </c>
      <c r="I54" s="51"/>
      <c r="J54" s="52"/>
    </row>
    <row r="55" spans="1:10" x14ac:dyDescent="0.35">
      <c r="A55" s="50"/>
      <c r="B55" s="51"/>
      <c r="C55" s="51"/>
      <c r="D55" s="51"/>
      <c r="E55" s="31">
        <f t="shared" si="4"/>
        <v>0</v>
      </c>
      <c r="F55" s="32">
        <f t="shared" si="5"/>
        <v>0</v>
      </c>
      <c r="G55" s="32">
        <f t="shared" si="2"/>
        <v>0</v>
      </c>
      <c r="H55" s="33">
        <f t="shared" si="3"/>
        <v>0</v>
      </c>
      <c r="I55" s="51"/>
      <c r="J55" s="52"/>
    </row>
    <row r="56" spans="1:10" x14ac:dyDescent="0.35">
      <c r="A56" s="50"/>
      <c r="B56" s="51"/>
      <c r="C56" s="51"/>
      <c r="D56" s="51"/>
      <c r="E56" s="31">
        <f t="shared" si="4"/>
        <v>0</v>
      </c>
      <c r="F56" s="32">
        <f t="shared" si="5"/>
        <v>0</v>
      </c>
      <c r="G56" s="32">
        <f t="shared" si="2"/>
        <v>0</v>
      </c>
      <c r="H56" s="33">
        <f t="shared" si="3"/>
        <v>0</v>
      </c>
      <c r="I56" s="51"/>
      <c r="J56" s="52"/>
    </row>
    <row r="57" spans="1:10" x14ac:dyDescent="0.35">
      <c r="A57" s="50"/>
      <c r="B57" s="51"/>
      <c r="C57" s="51"/>
      <c r="D57" s="51"/>
      <c r="E57" s="31">
        <f t="shared" si="4"/>
        <v>0</v>
      </c>
      <c r="F57" s="32">
        <f t="shared" si="5"/>
        <v>0</v>
      </c>
      <c r="G57" s="32">
        <f t="shared" si="2"/>
        <v>0</v>
      </c>
      <c r="H57" s="33">
        <f t="shared" si="3"/>
        <v>0</v>
      </c>
      <c r="I57" s="51"/>
      <c r="J57" s="52"/>
    </row>
    <row r="58" spans="1:10" x14ac:dyDescent="0.35">
      <c r="A58" s="50"/>
      <c r="B58" s="51"/>
      <c r="C58" s="51"/>
      <c r="D58" s="51"/>
      <c r="E58" s="31">
        <f t="shared" si="4"/>
        <v>0</v>
      </c>
      <c r="F58" s="32">
        <f t="shared" si="5"/>
        <v>0</v>
      </c>
      <c r="G58" s="32">
        <f t="shared" si="2"/>
        <v>0</v>
      </c>
      <c r="H58" s="33">
        <f t="shared" si="3"/>
        <v>0</v>
      </c>
      <c r="I58" s="51"/>
      <c r="J58" s="52"/>
    </row>
    <row r="59" spans="1:10" x14ac:dyDescent="0.35">
      <c r="A59" s="53"/>
      <c r="B59" s="54"/>
      <c r="C59" s="54"/>
      <c r="D59" s="54"/>
      <c r="E59" s="55">
        <f t="shared" si="4"/>
        <v>0</v>
      </c>
      <c r="F59" s="56">
        <f t="shared" si="5"/>
        <v>0</v>
      </c>
      <c r="G59" s="56">
        <f t="shared" si="2"/>
        <v>0</v>
      </c>
      <c r="H59" s="57">
        <f t="shared" si="3"/>
        <v>0</v>
      </c>
      <c r="I59" s="54"/>
      <c r="J59" s="58"/>
    </row>
  </sheetData>
  <pageMargins left="0.70866141732283472" right="0.70866141732283472" top="0.74803149606299213" bottom="0.74803149606299213" header="0.31496062992125984" footer="0.31496062992125984"/>
  <pageSetup paperSize="5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Rapport financier</vt:lpstr>
      <vt:lpstr>Dépenses</vt:lpstr>
      <vt:lpstr>'Rapport financier'!Impression_des_titres</vt:lpstr>
      <vt:lpstr>Dépenses!Zone_d_impression</vt:lpstr>
      <vt:lpstr>'Rapport financier'!Zone_d_impression</vt:lpstr>
    </vt:vector>
  </TitlesOfParts>
  <Manager>DGDRMO; CPMT</Manager>
  <Company>MTESS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FDRCMO_Rapport-financier.xlsx</dc:title>
  <dc:subject>Tableau de compilation des dépenses</dc:subject>
  <dc:creator>Benkarrouch, Mohamed-Madih</dc:creator>
  <cp:keywords>Subvention;CPMT, FDRCMO;PACME</cp:keywords>
  <dc:description>Outil pour la demande de versement de la subvention dans le cadre du Programme actions concertées pour le maintien en emploi.</dc:description>
  <cp:lastModifiedBy>Yollande Pobi</cp:lastModifiedBy>
  <cp:lastPrinted>2016-03-24T17:25:24Z</cp:lastPrinted>
  <dcterms:created xsi:type="dcterms:W3CDTF">2016-03-01T21:25:56Z</dcterms:created>
  <dcterms:modified xsi:type="dcterms:W3CDTF">2020-09-25T18:47:59Z</dcterms:modified>
  <cp:category>Outil pour la demande de versement de la subvention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